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Props90.xml" ContentType="application/vnd.openxmlformats-officedocument.customXmlProperties+xml"/>
  <Override PartName="/customXml/itemProps91.xml" ContentType="application/vnd.openxmlformats-officedocument.customXmlProperties+xml"/>
  <Override PartName="/customXml/itemProps92.xml" ContentType="application/vnd.openxmlformats-officedocument.customXmlProperties+xml"/>
  <Override PartName="/customXml/itemProps93.xml" ContentType="application/vnd.openxmlformats-officedocument.customXmlProperties+xml"/>
  <Override PartName="/customXml/itemProps94.xml" ContentType="application/vnd.openxmlformats-officedocument.customXmlProperties+xml"/>
  <Override PartName="/customXml/itemProps95.xml" ContentType="application/vnd.openxmlformats-officedocument.customXmlProperties+xml"/>
  <Override PartName="/customXml/itemProps96.xml" ContentType="application/vnd.openxmlformats-officedocument.customXmlProperties+xml"/>
  <Override PartName="/customXml/itemProps97.xml" ContentType="application/vnd.openxmlformats-officedocument.customXmlProperties+xml"/>
  <Override PartName="/customXml/itemProps98.xml" ContentType="application/vnd.openxmlformats-officedocument.customXmlProperties+xml"/>
  <Override PartName="/customXml/itemProps99.xml" ContentType="application/vnd.openxmlformats-officedocument.customXmlProperties+xml"/>
  <Override PartName="/customXml/itemProps100.xml" ContentType="application/vnd.openxmlformats-officedocument.customXmlProperties+xml"/>
  <Override PartName="/customXml/itemProps101.xml" ContentType="application/vnd.openxmlformats-officedocument.customXmlProperties+xml"/>
  <Override PartName="/customXml/itemProps102.xml" ContentType="application/vnd.openxmlformats-officedocument.customXmlProperties+xml"/>
  <Override PartName="/customXml/itemProps103.xml" ContentType="application/vnd.openxmlformats-officedocument.customXmlProperties+xml"/>
  <Override PartName="/customXml/itemProps104.xml" ContentType="application/vnd.openxmlformats-officedocument.customXmlProperties+xml"/>
  <Override PartName="/customXml/itemProps105.xml" ContentType="application/vnd.openxmlformats-officedocument.customXmlProperties+xml"/>
  <Override PartName="/customXml/itemProps106.xml" ContentType="application/vnd.openxmlformats-officedocument.customXmlProperties+xml"/>
  <Override PartName="/customXml/itemProps107.xml" ContentType="application/vnd.openxmlformats-officedocument.customXmlProperties+xml"/>
  <Override PartName="/customXml/itemProps108.xml" ContentType="application/vnd.openxmlformats-officedocument.customXmlProperties+xml"/>
  <Override PartName="/customXml/itemProps109.xml" ContentType="application/vnd.openxmlformats-officedocument.customXmlProperties+xml"/>
  <Override PartName="/customXml/itemProps110.xml" ContentType="application/vnd.openxmlformats-officedocument.customXmlProperties+xml"/>
  <Override PartName="/customXml/itemProps111.xml" ContentType="application/vnd.openxmlformats-officedocument.customXmlProperties+xml"/>
  <Override PartName="/customXml/itemProps112.xml" ContentType="application/vnd.openxmlformats-officedocument.customXmlProperties+xml"/>
  <Override PartName="/customXml/itemProps11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44_Q1 2025/"/>
    </mc:Choice>
  </mc:AlternateContent>
  <xr:revisionPtr revIDLastSave="150" documentId="13_ncr:1_{F3445CC5-A451-4E61-BFE5-2A7BD0E1D2DF}" xr6:coauthVersionLast="47" xr6:coauthVersionMax="47" xr10:uidLastSave="{0887D519-9910-4F78-9054-97439758720F}"/>
  <bookViews>
    <workbookView xWindow="25080" yWindow="-120" windowWidth="25440" windowHeight="15270" tabRatio="922" xr2:uid="{1DB16BF8-C932-42BE-8E94-9263A12B7D77}"/>
  </bookViews>
  <sheets>
    <sheet name="Revenue_appendix" sheetId="610" r:id="rId1"/>
    <sheet name="Segment_appendix" sheetId="616" r:id="rId2"/>
    <sheet name="Network_appendix" sheetId="612" r:id="rId3"/>
    <sheet name="Concept Stores_appedix" sheetId="621" r:id="rId4"/>
    <sheet name="Financial statements_appendix" sheetId="601" r:id="rId5"/>
    <sheet name="Cost, GM, EBIT, EBITDA_appendix" sheetId="619" r:id="rId6"/>
    <sheet name="Equity_appendix" sheetId="613" r:id="rId7"/>
    <sheet name="Working capital_appendix" sheetId="602" r:id="rId8"/>
    <sheet name="Commodity prices_appendix" sheetId="603" r:id="rId9"/>
    <sheet name="Acquisitions_appendix" sheetId="593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'Concept Stores_appedix'!$A$122:$T$122</definedName>
    <definedName name="CQuarter">[1]Settings!$D$7</definedName>
    <definedName name="current_quarter" localSheetId="3">#REF!</definedName>
    <definedName name="current_quarter" localSheetId="2">#REF!</definedName>
    <definedName name="current_quarter" localSheetId="0">#REF!</definedName>
    <definedName name="current_quarter" localSheetId="1">#REF!</definedName>
    <definedName name="current_quarter">#REF!</definedName>
    <definedName name="current_year" localSheetId="3">#REF!</definedName>
    <definedName name="current_year" localSheetId="2">#REF!</definedName>
    <definedName name="current_year" localSheetId="0">#REF!</definedName>
    <definedName name="current_year" localSheetId="1">#REF!</definedName>
    <definedName name="current_year">#REF!</definedName>
    <definedName name="Department" localSheetId="3">#REF!</definedName>
    <definedName name="Department" localSheetId="2">#REF!</definedName>
    <definedName name="Department" localSheetId="0">#REF!</definedName>
    <definedName name="Department" localSheetId="1">#REF!</definedName>
    <definedName name="Department">#REF!</definedName>
    <definedName name="Entity" localSheetId="3">#REF!</definedName>
    <definedName name="Entity" localSheetId="2">#REF!</definedName>
    <definedName name="Entity" localSheetId="0">#REF!</definedName>
    <definedName name="Entity" localSheetId="1">#REF!</definedName>
    <definedName name="Entity">#REF!</definedName>
    <definedName name="Flow" localSheetId="3">#REF!</definedName>
    <definedName name="Flow" localSheetId="2">#REF!</definedName>
    <definedName name="Flow" localSheetId="0">#REF!</definedName>
    <definedName name="Flow" localSheetId="1">#REF!</definedName>
    <definedName name="Flow">#REF!</definedName>
    <definedName name="high" localSheetId="8">'[2]Setup Forside'!$T$6</definedName>
    <definedName name="high" localSheetId="3">'[3]Setup Forside'!$T$6</definedName>
    <definedName name="high" localSheetId="5">'[2]Setup Forside'!$T$6</definedName>
    <definedName name="high" localSheetId="6">'[2]Setup Forside'!$T$6</definedName>
    <definedName name="high" localSheetId="4">'[2]Setup Forside'!$T$6</definedName>
    <definedName name="high" localSheetId="2">'[4]Setup Forside'!$T$6</definedName>
    <definedName name="high" localSheetId="0">'[4]Setup Forside'!$T$6</definedName>
    <definedName name="high" localSheetId="1">'[4]Setup Forside'!$T$6</definedName>
    <definedName name="high" localSheetId="7">'[2]Setup Forside'!$T$6</definedName>
    <definedName name="high">#REF!</definedName>
    <definedName name="ICP" localSheetId="3">#REF!</definedName>
    <definedName name="ICP" localSheetId="2">#REF!</definedName>
    <definedName name="ICP" localSheetId="0">#REF!</definedName>
    <definedName name="ICP" localSheetId="1">#REF!</definedName>
    <definedName name="ICP">#REF!</definedName>
    <definedName name="low" localSheetId="8">'[2]Setup Forside'!$T$5</definedName>
    <definedName name="low" localSheetId="3">'[3]Setup Forside'!$T$5</definedName>
    <definedName name="low" localSheetId="5">'[2]Setup Forside'!$T$5</definedName>
    <definedName name="low" localSheetId="6">'[2]Setup Forside'!$T$5</definedName>
    <definedName name="low" localSheetId="4">'[2]Setup Forside'!$T$5</definedName>
    <definedName name="low" localSheetId="2">'[4]Setup Forside'!$T$5</definedName>
    <definedName name="low" localSheetId="0">'[4]Setup Forside'!$T$5</definedName>
    <definedName name="low" localSheetId="1">'[4]Setup Forside'!$T$5</definedName>
    <definedName name="low" localSheetId="7">'[2]Setup Forside'!$T$5</definedName>
    <definedName name="low">#REF!</definedName>
    <definedName name="Market" localSheetId="3">#REF!</definedName>
    <definedName name="Market" localSheetId="2">#REF!</definedName>
    <definedName name="Market" localSheetId="0">#REF!</definedName>
    <definedName name="Market" localSheetId="1">#REF!</definedName>
    <definedName name="Market">#REF!</definedName>
    <definedName name="MonthList" localSheetId="3">[5]Setup!$G$3:$G$14</definedName>
    <definedName name="MonthList">#REF!</definedName>
    <definedName name="Network" localSheetId="3">#REF!</definedName>
    <definedName name="Network" localSheetId="2">#REF!</definedName>
    <definedName name="Network" localSheetId="0">#REF!</definedName>
    <definedName name="Network" localSheetId="1">#REF!</definedName>
    <definedName name="Network">#REF!</definedName>
    <definedName name="pcthigh">#REF!</definedName>
    <definedName name="pctlow">#REF!</definedName>
    <definedName name="Period" localSheetId="3">#REF!</definedName>
    <definedName name="Period" localSheetId="2">#REF!</definedName>
    <definedName name="Period" localSheetId="0">#REF!</definedName>
    <definedName name="Period" localSheetId="1">#REF!</definedName>
    <definedName name="Period">#REF!</definedName>
    <definedName name="Plan" localSheetId="8">'[2]Setup Forside'!$D$13</definedName>
    <definedName name="Plan" localSheetId="3">'[3]Setup Forside'!$D$13</definedName>
    <definedName name="Plan" localSheetId="5">'[2]Setup Forside'!$D$13</definedName>
    <definedName name="Plan" localSheetId="6">'[2]Setup Forside'!$D$13</definedName>
    <definedName name="Plan" localSheetId="4">'[2]Setup Forside'!$D$13</definedName>
    <definedName name="Plan" localSheetId="2">'[4]Setup Forside'!$D$13</definedName>
    <definedName name="Plan" localSheetId="0">'[4]Setup Forside'!$D$13</definedName>
    <definedName name="Plan" localSheetId="1">'[4]Setup Forside'!$D$13</definedName>
    <definedName name="Plan" localSheetId="7">'[2]Setup Forside'!$D$13</definedName>
    <definedName name="Plan">#REF!</definedName>
    <definedName name="_xlnm.Print_Area" localSheetId="9">Acquisitions_appendix!$A$1:$N$35</definedName>
    <definedName name="_xlnm.Print_Area" localSheetId="8">'Commodity prices_appendix'!$A$1:$N$5</definedName>
    <definedName name="_xlnm.Print_Area" localSheetId="3">'Concept Stores_appedix'!$A$1:$N$167</definedName>
    <definedName name="_xlnm.Print_Area" localSheetId="5">'Cost, GM, EBIT, EBITDA_appendix'!$A$1:$N$64</definedName>
    <definedName name="_xlnm.Print_Area" localSheetId="6">Equity_appendix!$A$1:$N$33</definedName>
    <definedName name="_xlnm.Print_Area" localSheetId="4">'Financial statements_appendix'!$A$1:$N$134</definedName>
    <definedName name="_xlnm.Print_Area" localSheetId="2">Network_appendix!$A$1:$N$14</definedName>
    <definedName name="_xlnm.Print_Area" localSheetId="0">Revenue_appendix!$A$1:$N$85</definedName>
    <definedName name="_xlnm.Print_Area" localSheetId="1">Segment_appendix!$A$1:$N$30</definedName>
    <definedName name="_xlnm.Print_Area" localSheetId="7">'Working capital_appendix'!$A$1:$N$16</definedName>
    <definedName name="Product" localSheetId="8">#REF!</definedName>
    <definedName name="Product" localSheetId="3">#REF!</definedName>
    <definedName name="Product" localSheetId="5">#REF!</definedName>
    <definedName name="Product" localSheetId="6">#REF!</definedName>
    <definedName name="Product" localSheetId="4">#REF!</definedName>
    <definedName name="Product" localSheetId="2">#REF!</definedName>
    <definedName name="Product" localSheetId="0">#REF!</definedName>
    <definedName name="Product" localSheetId="1">#REF!</definedName>
    <definedName name="Product" localSheetId="7">#REF!</definedName>
    <definedName name="Product">#REF!</definedName>
    <definedName name="Scenario" localSheetId="3">#REF!</definedName>
    <definedName name="Scenario" localSheetId="2">#REF!</definedName>
    <definedName name="Scenario" localSheetId="0">#REF!</definedName>
    <definedName name="Scenario" localSheetId="1">#REF!</definedName>
    <definedName name="Scenario">#REF!</definedName>
    <definedName name="Value" localSheetId="3">#REF!</definedName>
    <definedName name="Value" localSheetId="2">#REF!</definedName>
    <definedName name="Value" localSheetId="0">#REF!</definedName>
    <definedName name="Value" localSheetId="1">#REF!</definedName>
    <definedName name="Value">#REF!</definedName>
    <definedName name="View" localSheetId="3">#REF!</definedName>
    <definedName name="View" localSheetId="2">#REF!</definedName>
    <definedName name="View" localSheetId="0">#REF!</definedName>
    <definedName name="View" localSheetId="1">#REF!</definedName>
    <definedName name="View">#REF!</definedName>
    <definedName name="Year" localSheetId="3">#REF!</definedName>
    <definedName name="Year" localSheetId="2">#REF!</definedName>
    <definedName name="Year" localSheetId="0">#REF!</definedName>
    <definedName name="Year" localSheetId="1">#REF!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601" l="1"/>
  <c r="D123" i="601" l="1"/>
  <c r="C123" i="601"/>
  <c r="B123" i="601"/>
  <c r="D121" i="601"/>
  <c r="C121" i="601"/>
  <c r="B121" i="60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Query - Future_Rates" description="Connection to the 'Future_Rates' query in the workbook." type="5" refreshedVersion="6" background="1" saveData="1">
    <dbPr connection="Provider=Microsoft.Mashup.OleDb.1;Data Source=$Workbook$;Location=Future_Rates;Extended Properties=&quot;&quot;" command="SELECT * FROM [Future_Rates]"/>
  </connection>
  <connection id="2" xr16:uid="{00000000-0015-0000-FFFF-FFFF03000000}" keepAlive="1" name="Query - HFMAvgRates" description="Connection to the 'HFMAvgRates' query in the workbook." type="5" refreshedVersion="6" background="1" saveData="1">
    <dbPr connection="Provider=Microsoft.Mashup.OleDb.1;Data Source=$Workbook$;Location=HFMAvgRates;Extended Properties=&quot;&quot;" command="SELECT * FROM [HFMAvgRates]"/>
  </connection>
  <connection id="3" xr16:uid="{00000000-0015-0000-FFFF-FFFF04000000}" keepAlive="1" name="Query - HFMAvgRates(2018)" description="Connection to the 'HFMAvgRates(2018)' query in the workbook." type="5" refreshedVersion="6" background="1" saveData="1">
    <dbPr connection="Provider=Microsoft.Mashup.OleDb.1;Data Source=$Workbook$;Location=HFMAvgRates(2018);Extended Properties=&quot;&quot;" command="SELECT * FROM [HFMAvgRates(2018)]"/>
  </connection>
  <connection id="4" xr16:uid="{00000000-0015-0000-FFFF-FFFF05000000}" keepAlive="1" name="Query - Query1" description="Connection to the 'Query1' query in the workbook." type="5" refreshedVersion="6" background="1" saveData="1">
    <dbPr connection="Provider=Microsoft.Mashup.OleDb.1;Data Source=$Workbook$;Location=Query1;Extended Properties=&quot;&quot;" command="SELECT * FROM [Query1]"/>
  </connection>
  <connection id="5" xr16:uid="{00000000-0015-0000-FFFF-FFFF06000000}" keepAlive="1" name="Query - Query2" description="Connection to the 'Query2' query in the workbook." type="5" refreshedVersion="6" background="1" saveData="1">
    <dbPr connection="Provider=Microsoft.Mashup.OleDb.1;Data Source=$Workbook$;Location=Query2;Extended Properties=&quot;&quot;" command="SELECT * FROM [Query2]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1">
    <s v="asazure___westeurope.asazure.windows.net_osweu1edwzprddistaas Retail Retail Model"/>
    <s v="[Force Majeure].[Force Majeure].&amp;[Non Force Majeure]"/>
    <s v="[Store].[Store LFL Channel].[LFL Channel Level 2].&amp;[LFL – Total Concept Stores &amp; eStore &amp; O&amp;O SiS]"/>
    <s v="[Time Intelligence].[Time Calculation].&amp;[Quarter-To-Date (4-4-5)]"/>
    <s v="[Measures].[LFL Sell Out %]"/>
    <s v="[Date].[YQMWD (4-4-5)].[Month (4-4-5)].&amp;[Sep 2023]"/>
    <s v="[Display Currency].[Display Currency Code].&amp;[DKK]"/>
    <s v="[Product].[GBU Reporting Hierarchy].[GBU Unit Description].&amp;[Style and upstream innovation].&amp;[Pandora Timeless]"/>
    <s v="#,0"/>
    <s v="[Date].[YQMWD (4-4-5)].[Month (4-4-5)].&amp;[Dec 2023]"/>
    <s v="[Date].[YQMWD (4-4-5)].[Month (4-4-5)].&amp;[Mar 2024]"/>
  </metadataStrings>
  <mdxMetadata count="3">
    <mdx n="0" f="v">
      <t c="7" si="8">
        <n x="1"/>
        <n x="2"/>
        <n x="3"/>
        <n x="4"/>
        <n x="5"/>
        <n x="6"/>
        <n x="7"/>
      </t>
    </mdx>
    <mdx n="0" f="v">
      <t c="7" si="8">
        <n x="1"/>
        <n x="2"/>
        <n x="3"/>
        <n x="4"/>
        <n x="9"/>
        <n x="6"/>
        <n x="7"/>
      </t>
    </mdx>
    <mdx n="0" f="v">
      <t c="7" si="8">
        <n x="1"/>
        <n x="2"/>
        <n x="3"/>
        <n x="4"/>
        <n x="10"/>
        <n x="6"/>
        <n x="7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<sst xmlns="http://schemas.openxmlformats.org/spreadsheetml/2006/main" count="979" uniqueCount="365">
  <si>
    <t>Revenue per channel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</si>
  <si>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</si>
  <si>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</si>
  <si>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</si>
  <si>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</si>
  <si>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</si>
  <si>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</si>
  <si>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</si>
  <si>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</si>
  <si>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</si>
  <si>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</si>
  <si>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</si>
  <si>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</si>
  <si>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</si>
  <si>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DKK million</t>
  </si>
  <si>
    <t>- of which concept stores</t>
  </si>
  <si>
    <t>- of which online stores</t>
  </si>
  <si>
    <t>- of which other points of sale</t>
  </si>
  <si>
    <t>Wholesale</t>
  </si>
  <si>
    <t>Third-party distribution</t>
  </si>
  <si>
    <t>Total revenue</t>
  </si>
  <si>
    <r>
      <t>Like-for-Like</t>
    </r>
    <r>
      <rPr>
        <b/>
        <vertAlign val="superscript"/>
        <sz val="28"/>
        <color theme="1"/>
        <rFont val="Gotham Book"/>
      </rPr>
      <t>1</t>
    </r>
  </si>
  <si>
    <t>Total Like-for-Like</t>
  </si>
  <si>
    <t>Organic growth</t>
  </si>
  <si>
    <t>Total organic growth</t>
  </si>
  <si>
    <t>Revenue growth, local currency</t>
  </si>
  <si>
    <t>Total revenue growth, local currency</t>
  </si>
  <si>
    <t>Revenue in key markets</t>
  </si>
  <si>
    <t>US</t>
  </si>
  <si>
    <t>China</t>
  </si>
  <si>
    <t>UK</t>
  </si>
  <si>
    <t>Italy</t>
  </si>
  <si>
    <t>Australia</t>
  </si>
  <si>
    <t>France</t>
  </si>
  <si>
    <t>Germany</t>
  </si>
  <si>
    <t>Rest of Pandora</t>
  </si>
  <si>
    <t>Revenue growth in key markets, local currency</t>
  </si>
  <si>
    <t xml:space="preserve">Total organic growth </t>
  </si>
  <si>
    <r>
      <t>Revenue per segment</t>
    </r>
    <r>
      <rPr>
        <b/>
        <vertAlign val="superscript"/>
        <sz val="28"/>
        <color theme="1"/>
        <rFont val="Gotham Book"/>
      </rPr>
      <t>1,2,3</t>
    </r>
  </si>
  <si>
    <t xml:space="preserve"> Q1 2024 </t>
  </si>
  <si>
    <t>Core</t>
  </si>
  <si>
    <t>- Moments</t>
  </si>
  <si>
    <t>- Collabs</t>
  </si>
  <si>
    <t>Fuel with more</t>
  </si>
  <si>
    <t>-</t>
  </si>
  <si>
    <t>- Signature</t>
  </si>
  <si>
    <t>- Pandora Lab-Grown Diamonds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</si>
  <si>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Comparative figures for the period Q1 2021 to Q4 2022 have been restated to reflect the product re-allocation across Signature and Timeless into the Moments platform in Q1 2023.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</si>
  <si>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 xml:space="preserve">Comparative figures for the period Q3 2021 to Q2 2023 have been restated to reflect the Pandora ME collection reallocation from Fuel with more to Core in Q3 2023. </t>
    </r>
  </si>
  <si>
    <r>
      <rPr>
        <i/>
        <vertAlign val="superscript"/>
        <sz val="22"/>
        <color theme="1"/>
        <rFont val="Gotham Book"/>
      </rPr>
      <t>3</t>
    </r>
    <r>
      <rPr>
        <i/>
        <sz val="22"/>
        <color theme="1"/>
        <rFont val="Gotham Book"/>
      </rPr>
      <t>As of Q2 2024, PANDORA ESSENCE is presented as separate collection (previously included in Timeless) and all the comparative figures have been restated.</t>
    </r>
  </si>
  <si>
    <r>
      <t>Like-for-Like</t>
    </r>
    <r>
      <rPr>
        <b/>
        <vertAlign val="superscript"/>
        <sz val="28"/>
        <color theme="1"/>
        <rFont val="Gotham Book"/>
      </rPr>
      <t>1,2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</si>
  <si>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have been restated as per above footnotes for Revenue per segment.</t>
    </r>
  </si>
  <si>
    <t>Store network, number of points of sale</t>
  </si>
  <si>
    <t>Concept stores</t>
  </si>
  <si>
    <t xml:space="preserve"> - of which franchise operated</t>
  </si>
  <si>
    <t xml:space="preserve"> - of which third-party distribution</t>
  </si>
  <si>
    <t>Store network, other points of sale</t>
  </si>
  <si>
    <t>Total points of sale</t>
  </si>
  <si>
    <t/>
  </si>
  <si>
    <t>Total store network, other points of sale</t>
  </si>
  <si>
    <r>
      <rPr>
        <i/>
        <vertAlign val="superscript"/>
        <sz val="28"/>
        <color theme="1"/>
        <rFont val="Gotham Book"/>
      </rPr>
      <t>1</t>
    </r>
    <r>
      <rPr>
        <i/>
        <sz val="28"/>
        <color theme="1"/>
        <rFont val="Gotham Book"/>
      </rPr>
      <t>Pandora does not own any of the premises (land and buildings) where stores are operated. Pandora exclusively operates stores from leased premises.</t>
    </r>
  </si>
  <si>
    <t>Number of concept stores, total</t>
  </si>
  <si>
    <t>Mexico</t>
  </si>
  <si>
    <t>Spain</t>
  </si>
  <si>
    <t>Canada</t>
  </si>
  <si>
    <t>Brazil</t>
  </si>
  <si>
    <t>Poland</t>
  </si>
  <si>
    <t>Turkey</t>
  </si>
  <si>
    <t>Americas other emerging markets</t>
  </si>
  <si>
    <t>Philippines</t>
  </si>
  <si>
    <t>Ukraine</t>
  </si>
  <si>
    <t>Caribbean</t>
  </si>
  <si>
    <t>Portugal</t>
  </si>
  <si>
    <t>Malaysia</t>
  </si>
  <si>
    <t>Thailand</t>
  </si>
  <si>
    <t>South Africa</t>
  </si>
  <si>
    <t>Netherlands</t>
  </si>
  <si>
    <t>Belgium</t>
  </si>
  <si>
    <t>Israel</t>
  </si>
  <si>
    <t>Czech Republic</t>
  </si>
  <si>
    <t>Romania</t>
  </si>
  <si>
    <t>Japan</t>
  </si>
  <si>
    <t>United Arab Emirates</t>
  </si>
  <si>
    <t>Republic of Ireland</t>
  </si>
  <si>
    <t>New Zealand</t>
  </si>
  <si>
    <t>Chile</t>
  </si>
  <si>
    <t>Colombia</t>
  </si>
  <si>
    <t>Hong Kong</t>
  </si>
  <si>
    <t>Greece</t>
  </si>
  <si>
    <t>Taiwan</t>
  </si>
  <si>
    <t>Hungary</t>
  </si>
  <si>
    <t>Saudi Arabia</t>
  </si>
  <si>
    <t>Serbia</t>
  </si>
  <si>
    <t>Vietnam</t>
  </si>
  <si>
    <t>Singapore</t>
  </si>
  <si>
    <t>Peru</t>
  </si>
  <si>
    <t>Indonesia</t>
  </si>
  <si>
    <t>Slovakia</t>
  </si>
  <si>
    <t>Kazakhstan</t>
  </si>
  <si>
    <t>Argentina</t>
  </si>
  <si>
    <t>Austria</t>
  </si>
  <si>
    <t>Bulgaria</t>
  </si>
  <si>
    <t>Rest of World</t>
  </si>
  <si>
    <t>Russia</t>
  </si>
  <si>
    <t>Belarus</t>
  </si>
  <si>
    <t>Denmark</t>
  </si>
  <si>
    <t>Sweden</t>
  </si>
  <si>
    <t>Nigeria</t>
  </si>
  <si>
    <t>Guam</t>
  </si>
  <si>
    <t>Venezuela</t>
  </si>
  <si>
    <t>Panama</t>
  </si>
  <si>
    <t>Kirgistan</t>
  </si>
  <si>
    <t>Paraguay</t>
  </si>
  <si>
    <t>Uruguay</t>
  </si>
  <si>
    <t>Macau</t>
  </si>
  <si>
    <t>Cambodia</t>
  </si>
  <si>
    <t>Myanmar</t>
  </si>
  <si>
    <t>Brunei</t>
  </si>
  <si>
    <t>South Korea</t>
  </si>
  <si>
    <t>Mongolia</t>
  </si>
  <si>
    <t>Northern Mariana Islands</t>
  </si>
  <si>
    <t>Asia - Other</t>
  </si>
  <si>
    <t>Other Asia - cluster costs</t>
  </si>
  <si>
    <t>Fiji</t>
  </si>
  <si>
    <t>Switzerland</t>
  </si>
  <si>
    <t>Croatia</t>
  </si>
  <si>
    <t>Travel Retail</t>
  </si>
  <si>
    <t>Northern Ireland</t>
  </si>
  <si>
    <t>Estonia</t>
  </si>
  <si>
    <t>Lithuania</t>
  </si>
  <si>
    <t>Slovenia</t>
  </si>
  <si>
    <t>Egypt</t>
  </si>
  <si>
    <t>India</t>
  </si>
  <si>
    <t>Norway</t>
  </si>
  <si>
    <t>Albania</t>
  </si>
  <si>
    <t>Azerbaijan</t>
  </si>
  <si>
    <t>Latvia</t>
  </si>
  <si>
    <t>Jordan</t>
  </si>
  <si>
    <t>Kuwait</t>
  </si>
  <si>
    <t>Lebanon</t>
  </si>
  <si>
    <t>Mauritius</t>
  </si>
  <si>
    <t>Iceland</t>
  </si>
  <si>
    <t>Armenia</t>
  </si>
  <si>
    <t>Georgia</t>
  </si>
  <si>
    <t>Uzbekistan</t>
  </si>
  <si>
    <t>Kosovo</t>
  </si>
  <si>
    <t>Bahrain</t>
  </si>
  <si>
    <t>Namibia</t>
  </si>
  <si>
    <t>Oman</t>
  </si>
  <si>
    <t>Qatar</t>
  </si>
  <si>
    <t>Reunion</t>
  </si>
  <si>
    <t>Finland</t>
  </si>
  <si>
    <t>Bosnia and Herzegovina</t>
  </si>
  <si>
    <t>Moldova</t>
  </si>
  <si>
    <t>Macedonia</t>
  </si>
  <si>
    <t>Zambia</t>
  </si>
  <si>
    <t>Zimbabwe</t>
  </si>
  <si>
    <t>Andorra</t>
  </si>
  <si>
    <t>Cyprus</t>
  </si>
  <si>
    <t>Gibraltar</t>
  </si>
  <si>
    <t>Malta</t>
  </si>
  <si>
    <t>Faroe Islands</t>
  </si>
  <si>
    <t>Greenland</t>
  </si>
  <si>
    <t>Liechtenstein</t>
  </si>
  <si>
    <t>Luxembourg</t>
  </si>
  <si>
    <t>Montenegro</t>
  </si>
  <si>
    <t>Ghana</t>
  </si>
  <si>
    <t>Iran</t>
  </si>
  <si>
    <t>Kenya</t>
  </si>
  <si>
    <t>Morocco</t>
  </si>
  <si>
    <t>Madagascar</t>
  </si>
  <si>
    <t>Tunisia</t>
  </si>
  <si>
    <t>Tanzania</t>
  </si>
  <si>
    <t>All markets</t>
  </si>
  <si>
    <t>Consolidated income statement</t>
  </si>
  <si>
    <t xml:space="preserve">  Q1 2024  </t>
  </si>
  <si>
    <t xml:space="preserve">Revenue </t>
  </si>
  <si>
    <t>Cost of sales</t>
  </si>
  <si>
    <t>Gross profit</t>
  </si>
  <si>
    <t>Sales, distribution and marketing expenses</t>
  </si>
  <si>
    <t>Administrative expenses</t>
  </si>
  <si>
    <t>Operating profit</t>
  </si>
  <si>
    <t>Finance income</t>
  </si>
  <si>
    <t>Finance costs</t>
  </si>
  <si>
    <t>Profit before tax</t>
  </si>
  <si>
    <t>Income tax expense</t>
  </si>
  <si>
    <t>Net profit for the period</t>
  </si>
  <si>
    <t>Consolidated statement of comprehensive income</t>
  </si>
  <si>
    <t>Other comprehensive income:</t>
  </si>
  <si>
    <t>Items that have been or may be reclassified to profit/loss for the period</t>
  </si>
  <si>
    <t>Items that have been or may be reclassified to profit/loss for the period, net of tax</t>
  </si>
  <si>
    <t>Items not to be reclassified to profit/loss for the period</t>
  </si>
  <si>
    <t xml:space="preserve">Actuarial gain/loss </t>
  </si>
  <si>
    <t>Items not to be reclassified to profit/loss for the period, net of tax</t>
  </si>
  <si>
    <t>Other comprehensive income, net of tax</t>
  </si>
  <si>
    <t>Total comprehensive income for the period</t>
  </si>
  <si>
    <t>Consolidated balance sheet</t>
  </si>
  <si>
    <t>Goodwill</t>
  </si>
  <si>
    <t>Brand</t>
  </si>
  <si>
    <t>Distribution</t>
  </si>
  <si>
    <t>Other intangible assets</t>
  </si>
  <si>
    <t>Total intangible assets</t>
  </si>
  <si>
    <t>Property, plant and equipment</t>
  </si>
  <si>
    <t>Right-of-use assets</t>
  </si>
  <si>
    <t>Deferred tax assets</t>
  </si>
  <si>
    <t>Other financial assets</t>
  </si>
  <si>
    <t>Total non-current assets</t>
  </si>
  <si>
    <t>Inventories</t>
  </si>
  <si>
    <t>Trade receivables</t>
  </si>
  <si>
    <t>Right of return assets</t>
  </si>
  <si>
    <t>Derivative financial instruments</t>
  </si>
  <si>
    <t>Income tax receivables</t>
  </si>
  <si>
    <t>Other receivables</t>
  </si>
  <si>
    <t>Cash</t>
  </si>
  <si>
    <t>Total current assets</t>
  </si>
  <si>
    <t>Total assets</t>
  </si>
  <si>
    <t>Share capital</t>
  </si>
  <si>
    <t>Share premium</t>
  </si>
  <si>
    <t>Treasury shares</t>
  </si>
  <si>
    <t>Reserves</t>
  </si>
  <si>
    <t>Dividend proposed</t>
  </si>
  <si>
    <t>Retained earnings</t>
  </si>
  <si>
    <t>Total equity</t>
  </si>
  <si>
    <t>Provisions</t>
  </si>
  <si>
    <t>Loans and borrowings</t>
  </si>
  <si>
    <t>Deferred tax liabilities</t>
  </si>
  <si>
    <t>Other payables</t>
  </si>
  <si>
    <t>Total non-current liabilities</t>
  </si>
  <si>
    <t>Refund liability</t>
  </si>
  <si>
    <t>Contract liabilities</t>
  </si>
  <si>
    <t>Trade payables</t>
  </si>
  <si>
    <t>Income tax payable</t>
  </si>
  <si>
    <t>Total current liabilities</t>
  </si>
  <si>
    <t>Total liabilities</t>
  </si>
  <si>
    <t>Total Equity and Liabilities</t>
  </si>
  <si>
    <t>Consolidated cash flow statement</t>
  </si>
  <si>
    <t>Depreciation and amortisation</t>
  </si>
  <si>
    <t>Share-based payments</t>
  </si>
  <si>
    <t>Change in inventories</t>
  </si>
  <si>
    <t>Change in receivables</t>
  </si>
  <si>
    <r>
      <t>Change in payables and other liabilities</t>
    </r>
    <r>
      <rPr>
        <vertAlign val="superscript"/>
        <sz val="28"/>
        <color theme="1"/>
        <rFont val="Gotham Book"/>
      </rPr>
      <t>1</t>
    </r>
  </si>
  <si>
    <r>
      <t>Other non-cash adjustments</t>
    </r>
    <r>
      <rPr>
        <vertAlign val="superscript"/>
        <sz val="28"/>
        <color theme="1"/>
        <rFont val="Gotham Book"/>
      </rPr>
      <t>1</t>
    </r>
  </si>
  <si>
    <t>Finance income received</t>
  </si>
  <si>
    <t>Finance costs paid</t>
  </si>
  <si>
    <t>Income taxes paid</t>
  </si>
  <si>
    <t>Cash flows from operating activities, net</t>
  </si>
  <si>
    <r>
      <t xml:space="preserve"> </t>
    </r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In Q3 2024, Pandora performed a reclassification between "Change in payables and other liabilities" and "Other non-cash adjustments" for presentation purposes. All comparative figures were restated accordingly. "Other non-cash adjustments" mainly comprise obligation to restore leased property</t>
    </r>
  </si>
  <si>
    <t>Acquisitions of subs. and activities, net of cash acquired</t>
  </si>
  <si>
    <t>Divestment of businesses</t>
  </si>
  <si>
    <t>Purchase of intangible assets</t>
  </si>
  <si>
    <t>Purchase of property, plant and equipment</t>
  </si>
  <si>
    <t>Change in other assets</t>
  </si>
  <si>
    <t>Proceeds from sale of property, plant and equipment</t>
  </si>
  <si>
    <t>Cash flows from investing activities, net</t>
  </si>
  <si>
    <t>Acquisitions of non-controlling interests</t>
  </si>
  <si>
    <t xml:space="preserve">Capital increase including share premium, net </t>
  </si>
  <si>
    <t>Dividend paid</t>
  </si>
  <si>
    <t>Dividend paid - withholding tax</t>
  </si>
  <si>
    <t>Purchase of treasury shares</t>
  </si>
  <si>
    <t>Sale of treasury shares</t>
  </si>
  <si>
    <t>Proceeds from loans and borrowings</t>
  </si>
  <si>
    <t xml:space="preserve">Repayment of loans and borrowings </t>
  </si>
  <si>
    <t>Repayment of lease liabilities</t>
  </si>
  <si>
    <t>Cash flows from financing activities, net</t>
  </si>
  <si>
    <t>Net cash flow</t>
  </si>
  <si>
    <t>Cash and cash equivalents, beginning of period</t>
  </si>
  <si>
    <t>Exchange gains/losses on cash and cash equivalents</t>
  </si>
  <si>
    <t>Cash and cash equivalents, end of period</t>
  </si>
  <si>
    <t>Cash balances</t>
  </si>
  <si>
    <t>Overdrafts</t>
  </si>
  <si>
    <t>- Finance income received</t>
  </si>
  <si>
    <t>- Finance costs paid</t>
  </si>
  <si>
    <t>- Acquisition of subs. and activities, net of cash acquired</t>
  </si>
  <si>
    <t>- Divestment of businesses</t>
  </si>
  <si>
    <t>Repayment of lease commitments</t>
  </si>
  <si>
    <t>Free cash flow, including lease payments</t>
  </si>
  <si>
    <t xml:space="preserve">Unutilised committed credit facilities </t>
  </si>
  <si>
    <t>Cost of sales and gross profit</t>
  </si>
  <si>
    <t>Revenue</t>
  </si>
  <si>
    <t>Gross profit excl. restructuring costs</t>
  </si>
  <si>
    <r>
      <t>Restructuring costs</t>
    </r>
    <r>
      <rPr>
        <vertAlign val="superscript"/>
        <sz val="28"/>
        <color theme="1"/>
        <rFont val="Gotham Book"/>
      </rPr>
      <t>1</t>
    </r>
  </si>
  <si>
    <t>Total gross profit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</si>
  <si>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Restructuring cost incurred as part of Programme NOW in 2019 and 2020</t>
    </r>
  </si>
  <si>
    <t>Cost of sales and gross profit, ratios</t>
  </si>
  <si>
    <r>
      <t>Cost of sales per segment</t>
    </r>
    <r>
      <rPr>
        <b/>
        <vertAlign val="superscript"/>
        <sz val="28"/>
        <color theme="1"/>
        <rFont val="Gotham Book"/>
      </rPr>
      <t>1,2</t>
    </r>
  </si>
  <si>
    <t>Fuel With More</t>
  </si>
  <si>
    <t>Total cost of sales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</si>
  <si>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Comparative figures for the period Q1 2021 to Q4 2022 have been restated to reflect the product re-allocation across Signature and Timeless into the Moments platform in Q1 2023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</si>
  <si>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for the period Q3 2021 to Q2 2023 have been restated to reflect the Pandora ME collection reallocation from Fuel with more to Core in Q3 2023</t>
    </r>
  </si>
  <si>
    <r>
      <t>Gross profit per segment</t>
    </r>
    <r>
      <rPr>
        <b/>
        <vertAlign val="superscript"/>
        <sz val="28"/>
        <color theme="1"/>
        <rFont val="Gotham Book"/>
      </rPr>
      <t>1,2</t>
    </r>
  </si>
  <si>
    <t>Sales &amp; distribution expenses</t>
  </si>
  <si>
    <t>Marketing expenses</t>
  </si>
  <si>
    <t>Total operating expenses excl. restructuring costs</t>
  </si>
  <si>
    <t>Total operating expenses</t>
  </si>
  <si>
    <t>Operational expenses, ratios</t>
  </si>
  <si>
    <t>EBIT</t>
  </si>
  <si>
    <r>
      <t>Restructuring costs</t>
    </r>
    <r>
      <rPr>
        <vertAlign val="superscript"/>
        <sz val="28"/>
        <color theme="1"/>
        <rFont val="Gotham Book"/>
      </rPr>
      <t>2</t>
    </r>
  </si>
  <si>
    <t>EBIT excl. restructuring costs</t>
  </si>
  <si>
    <t>EBIT margin excl. restructuring costs</t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</si>
  <si>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Restructuring cost incurred as part of Programme NOW in 2019 and 2020</t>
    </r>
  </si>
  <si>
    <t xml:space="preserve">EBITDA </t>
  </si>
  <si>
    <t>EBITDA excl. restructuring costs</t>
  </si>
  <si>
    <r>
      <rPr>
        <i/>
        <vertAlign val="superscript"/>
        <sz val="22"/>
        <color theme="1"/>
        <rFont val="Pan Display TT"/>
        <scheme val="major"/>
      </rPr>
      <t>2</t>
    </r>
    <r>
      <rPr>
        <i/>
        <sz val="22"/>
        <color theme="1"/>
        <rFont val="Pan Display TT"/>
        <scheme val="major"/>
      </rPr>
      <t>Restructuring cost incurred as part of Programme NOW in 2019 and 2020</t>
    </r>
  </si>
  <si>
    <t>Statement of changes in Equity</t>
  </si>
  <si>
    <t xml:space="preserve">   Q1 2024   </t>
  </si>
  <si>
    <t>Equity at 1 January</t>
  </si>
  <si>
    <t>Exchange rate adjustments of investments in subsidiaries</t>
  </si>
  <si>
    <t>Fair value adjustment of hedging instruments</t>
  </si>
  <si>
    <t>Tax on other comprehensive income</t>
  </si>
  <si>
    <t>Transactions with shareholders:</t>
  </si>
  <si>
    <t>Fair value adjustments of obligation to acquire non-controlling interests</t>
  </si>
  <si>
    <t>Reduction of share capital</t>
  </si>
  <si>
    <t>Equity at end of period</t>
  </si>
  <si>
    <t>Equity specifications</t>
  </si>
  <si>
    <t>Translation reserve</t>
  </si>
  <si>
    <t>Hedging reserve</t>
  </si>
  <si>
    <t>Net working capital</t>
  </si>
  <si>
    <t>Operating working capital</t>
  </si>
  <si>
    <t>Other net working capital elements</t>
  </si>
  <si>
    <t>Net working capital, share of preceding 12 months' revenue</t>
  </si>
  <si>
    <t>USD / OZ</t>
  </si>
  <si>
    <t>Silver price</t>
  </si>
  <si>
    <t>Gold price</t>
  </si>
  <si>
    <t>Acquisitions (YTD)</t>
  </si>
  <si>
    <t>Distribution rights</t>
  </si>
  <si>
    <t xml:space="preserve">Property, plant and equipment and right-of-use assets </t>
  </si>
  <si>
    <t>Other non-current receivables</t>
  </si>
  <si>
    <t>Other current assets</t>
  </si>
  <si>
    <t>Assets acquired</t>
  </si>
  <si>
    <t>Non-current liabilities</t>
  </si>
  <si>
    <t>Payables</t>
  </si>
  <si>
    <t>Other current liabilities</t>
  </si>
  <si>
    <t>Liabilities assumed</t>
  </si>
  <si>
    <t>Total identifiable net assets acquired</t>
  </si>
  <si>
    <t>Goodwill arising on the acquisitions</t>
  </si>
  <si>
    <t>Purchase consideration</t>
  </si>
  <si>
    <t>Cash movements on acquisitions:</t>
  </si>
  <si>
    <t>Prepaid, previous year</t>
  </si>
  <si>
    <t>Consideration transferred regarding previous years</t>
  </si>
  <si>
    <t>Deferred payment</t>
  </si>
  <si>
    <t>Cash acquired</t>
  </si>
  <si>
    <t>Net cash flows on acquisition for the period</t>
  </si>
  <si>
    <t>Prepayments, acquisitions</t>
  </si>
  <si>
    <t>Net cash flows on acquisitions</t>
  </si>
  <si>
    <t>Cash flows from divestment of businesses</t>
  </si>
  <si>
    <t>Net cash flows from business acquisitions</t>
  </si>
  <si>
    <t>Figures are disclosed year-to-date.</t>
  </si>
  <si>
    <r>
      <t>- ME</t>
    </r>
    <r>
      <rPr>
        <vertAlign val="superscript"/>
        <sz val="28"/>
        <color theme="1"/>
        <rFont val="Gotham Book"/>
      </rPr>
      <t>2</t>
    </r>
  </si>
  <si>
    <r>
      <t>- Timeless</t>
    </r>
    <r>
      <rPr>
        <vertAlign val="superscript"/>
        <sz val="28"/>
        <color theme="1"/>
        <rFont val="Gotham Book"/>
      </rPr>
      <t>3</t>
    </r>
  </si>
  <si>
    <r>
      <t>- ME</t>
    </r>
    <r>
      <rPr>
        <vertAlign val="superscript"/>
        <sz val="28"/>
        <color theme="1"/>
        <rFont val="Gotham Book"/>
      </rPr>
      <t>3</t>
    </r>
  </si>
  <si>
    <r>
      <t>- PANDORA ESSENCE</t>
    </r>
    <r>
      <rPr>
        <vertAlign val="superscript"/>
        <sz val="28"/>
        <color theme="1"/>
        <rFont val="Gotham Book"/>
      </rPr>
      <t>3</t>
    </r>
  </si>
  <si>
    <r>
      <t>- Timeless</t>
    </r>
    <r>
      <rPr>
        <vertAlign val="superscript"/>
        <sz val="28"/>
        <color theme="1"/>
        <rFont val="Gotham Book"/>
      </rPr>
      <t>2</t>
    </r>
  </si>
  <si>
    <r>
      <t>- PANDORA ESSENCE</t>
    </r>
    <r>
      <rPr>
        <vertAlign val="superscript"/>
        <sz val="28"/>
        <color theme="1"/>
        <rFont val="Gotham Book"/>
      </rPr>
      <t>2</t>
    </r>
  </si>
  <si>
    <r>
      <t xml:space="preserve"> - of which Pandora operated</t>
    </r>
    <r>
      <rPr>
        <vertAlign val="superscript"/>
        <sz val="28"/>
        <color theme="1"/>
        <rFont val="Gotham Book"/>
      </rPr>
      <t>1</t>
    </r>
  </si>
  <si>
    <r>
      <t xml:space="preserve"> - of which Pandora operated</t>
    </r>
    <r>
      <rPr>
        <b/>
        <vertAlign val="superscript"/>
        <sz val="28"/>
        <color theme="1"/>
        <rFont val="Gotham Book"/>
      </rPr>
      <t>1</t>
    </r>
  </si>
  <si>
    <t>Operational expenses</t>
  </si>
  <si>
    <t>Realised commodity prices at use of the silver and gold for production</t>
  </si>
  <si>
    <t>Realised hedges are initially recognised in Group inventories and subsequently in cost of sales when the products are sold.</t>
  </si>
  <si>
    <t>Total net working capital</t>
  </si>
  <si>
    <t>Total net working capital, share of preceding 12 months' revenue</t>
  </si>
  <si>
    <t>EBIT margin</t>
  </si>
  <si>
    <t xml:space="preserve">EBITDA margin </t>
  </si>
  <si>
    <t>Pandora operated retail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</si>
  <si>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Like-for-Like growth include sell-out from all concept stores (including partner operated), Pandora operated Shop in Shops and Pandora Online. Partner operated other points of sale are not included in Like-for-Like. The KPI includes stores which have been operating for +12 months.</t>
    </r>
  </si>
  <si>
    <t>Number of concept stores, Pandora operated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</si>
</sst>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,,"/>
    <numFmt numFmtId="167" formatCode="0.0%"/>
    <numFmt numFmtId="168" formatCode="_ * #,##0_ ;_ * \-#,##0_ ;_ * &quot;-&quot;??_ ;_ @_ "/>
  </numFmts>
  <fonts count="29">
    <font>
      <sz val="11"/>
      <color theme="1"/>
      <name val="Pan Display TT Light"/>
      <family val="2"/>
      <scheme val="minor"/>
    </font>
    <font>
      <sz val="11"/>
      <color theme="1"/>
      <name val="Pan Display TT Light"/>
      <family val="2"/>
      <scheme val="minor"/>
    </font>
    <font>
      <sz val="10"/>
      <color theme="1"/>
      <name val="Calibri"/>
      <family val="2"/>
    </font>
    <font>
      <sz val="10"/>
      <color rgb="FF3F3F76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28"/>
      <color theme="1"/>
      <name val="Pan Display"/>
      <family val="2"/>
    </font>
    <font>
      <b/>
      <sz val="28"/>
      <color theme="1"/>
      <name val="Pan Display"/>
      <family val="2"/>
    </font>
    <font>
      <i/>
      <sz val="28"/>
      <color theme="1"/>
      <name val="Pan Display"/>
      <family val="2"/>
    </font>
    <font>
      <sz val="8"/>
      <name val="Pan Display TT Light"/>
      <family val="2"/>
      <scheme val="minor"/>
    </font>
    <font>
      <i/>
      <sz val="22"/>
      <color theme="1"/>
      <name val="Pan Display TT"/>
      <scheme val="major"/>
    </font>
    <font>
      <i/>
      <vertAlign val="superscript"/>
      <sz val="22"/>
      <color theme="1"/>
      <name val="Pan Display TT"/>
      <scheme val="major"/>
    </font>
    <font>
      <sz val="11"/>
      <color theme="1"/>
      <name val="Pan Display TT Light"/>
      <family val="2"/>
      <charset val="238"/>
      <scheme val="minor"/>
    </font>
    <font>
      <sz val="28"/>
      <color indexed="63"/>
      <name val="Gotham Book"/>
    </font>
    <font>
      <b/>
      <sz val="28"/>
      <color indexed="63"/>
      <name val="Gotham Book"/>
    </font>
    <font>
      <b/>
      <sz val="28"/>
      <color theme="1"/>
      <name val="Gotham Book"/>
    </font>
    <font>
      <sz val="28"/>
      <color theme="1"/>
      <name val="Gotham Book"/>
    </font>
    <font>
      <sz val="28"/>
      <color rgb="FF989A9C"/>
      <name val="Gotham Book"/>
    </font>
    <font>
      <i/>
      <sz val="28"/>
      <color theme="1"/>
      <name val="Gotham Book"/>
    </font>
    <font>
      <b/>
      <vertAlign val="superscript"/>
      <sz val="28"/>
      <color theme="1"/>
      <name val="Gotham Book"/>
    </font>
    <font>
      <b/>
      <i/>
      <sz val="28"/>
      <color theme="1"/>
      <name val="Gotham Book"/>
    </font>
    <font>
      <i/>
      <sz val="22"/>
      <color theme="1"/>
      <name val="Gotham Book"/>
    </font>
    <font>
      <i/>
      <vertAlign val="superscript"/>
      <sz val="22"/>
      <color theme="1"/>
      <name val="Gotham Book"/>
    </font>
    <font>
      <b/>
      <sz val="19"/>
      <color theme="1"/>
      <name val="Gotham Book"/>
    </font>
    <font>
      <i/>
      <sz val="21"/>
      <color theme="1"/>
      <name val="Gotham Book"/>
    </font>
    <font>
      <i/>
      <vertAlign val="superscript"/>
      <sz val="28"/>
      <color theme="1"/>
      <name val="Gotham Book"/>
    </font>
    <font>
      <vertAlign val="superscript"/>
      <sz val="28"/>
      <color theme="1"/>
      <name val="Gotham Book"/>
    </font>
    <font>
      <sz val="28"/>
      <color rgb="FFFF0000"/>
      <name val="Gotham Book"/>
    </font>
    <font>
      <b/>
      <sz val="28"/>
      <color rgb="FFFF0000"/>
      <name val="Gotham Book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AD4"/>
        <bgColor indexed="64"/>
      </patternFill>
    </fill>
    <fill>
      <patternFill patternType="solid">
        <fgColor rgb="FFFF93A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D4D4D5"/>
      </top>
      <bottom style="thin">
        <color rgb="FFD4D4D5"/>
      </bottom>
      <diagonal/>
    </border>
    <border>
      <left/>
      <right/>
      <top style="thin">
        <color rgb="FFD4D4D5"/>
      </top>
      <bottom/>
      <diagonal/>
    </border>
    <border>
      <left/>
      <right/>
      <top/>
      <bottom style="thin">
        <color rgb="FFD4D4D5"/>
      </bottom>
      <diagonal/>
    </border>
    <border>
      <left/>
      <right/>
      <top style="thin">
        <color rgb="FFD4D4D5"/>
      </top>
      <bottom style="thick">
        <color rgb="FFD4D4D5"/>
      </bottom>
      <diagonal/>
    </border>
  </borders>
  <cellStyleXfs count="35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1" applyNumberFormat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3" borderId="0" xfId="0" applyFont="1" applyFill="1"/>
    <xf numFmtId="0" fontId="6" fillId="0" borderId="0" xfId="0" applyFont="1" applyAlignment="1">
      <alignment vertical="center"/>
    </xf>
    <xf numFmtId="0" fontId="7" fillId="3" borderId="0" xfId="0" applyFont="1" applyFill="1"/>
    <xf numFmtId="168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left" vertical="center" indent="1"/>
    </xf>
    <xf numFmtId="0" fontId="8" fillId="3" borderId="0" xfId="0" applyFont="1" applyFill="1"/>
    <xf numFmtId="168" fontId="13" fillId="0" borderId="2" xfId="0" applyNumberFormat="1" applyFont="1" applyBorder="1" applyAlignment="1">
      <alignment horizontal="right" vertical="center"/>
    </xf>
    <xf numFmtId="168" fontId="13" fillId="0" borderId="0" xfId="0" applyNumberFormat="1" applyFont="1"/>
    <xf numFmtId="0" fontId="16" fillId="4" borderId="0" xfId="0" applyFont="1" applyFill="1" applyAlignment="1">
      <alignment vertical="center"/>
    </xf>
    <xf numFmtId="168" fontId="17" fillId="0" borderId="0" xfId="16" quotePrefix="1" applyNumberFormat="1" applyFont="1" applyAlignment="1">
      <alignment horizontal="left"/>
    </xf>
    <xf numFmtId="168" fontId="16" fillId="0" borderId="0" xfId="0" applyNumberFormat="1" applyFont="1"/>
    <xf numFmtId="0" fontId="16" fillId="0" borderId="0" xfId="0" applyFont="1"/>
    <xf numFmtId="168" fontId="16" fillId="0" borderId="2" xfId="0" applyNumberFormat="1" applyFont="1" applyBorder="1" applyAlignment="1">
      <alignment horizontal="left" vertical="center"/>
    </xf>
    <xf numFmtId="0" fontId="16" fillId="3" borderId="0" xfId="0" applyFont="1" applyFill="1"/>
    <xf numFmtId="168" fontId="16" fillId="3" borderId="0" xfId="0" applyNumberFormat="1" applyFont="1" applyFill="1"/>
    <xf numFmtId="168" fontId="16" fillId="0" borderId="0" xfId="0" applyNumberFormat="1" applyFont="1" applyAlignment="1">
      <alignment horizontal="left"/>
    </xf>
    <xf numFmtId="0" fontId="16" fillId="4" borderId="0" xfId="0" applyFont="1" applyFill="1"/>
    <xf numFmtId="0" fontId="16" fillId="0" borderId="0" xfId="0" applyFont="1" applyAlignment="1">
      <alignment horizontal="left"/>
    </xf>
    <xf numFmtId="168" fontId="17" fillId="0" borderId="5" xfId="16" quotePrefix="1" applyNumberFormat="1" applyFont="1" applyBorder="1" applyAlignment="1">
      <alignment horizontal="left"/>
    </xf>
    <xf numFmtId="168" fontId="15" fillId="0" borderId="5" xfId="0" applyNumberFormat="1" applyFont="1" applyBorder="1" applyAlignment="1">
      <alignment vertical="center" wrapText="1"/>
    </xf>
    <xf numFmtId="168" fontId="15" fillId="0" borderId="4" xfId="0" applyNumberFormat="1" applyFont="1" applyBorder="1" applyAlignment="1">
      <alignment horizontal="left" vertical="center"/>
    </xf>
    <xf numFmtId="168" fontId="15" fillId="0" borderId="4" xfId="0" applyNumberFormat="1" applyFont="1" applyBorder="1" applyAlignment="1">
      <alignment horizontal="right" vertical="center"/>
    </xf>
    <xf numFmtId="168" fontId="16" fillId="0" borderId="2" xfId="0" applyNumberFormat="1" applyFont="1" applyBorder="1" applyAlignment="1">
      <alignment horizontal="right" vertical="center"/>
    </xf>
    <xf numFmtId="168" fontId="15" fillId="0" borderId="2" xfId="0" applyNumberFormat="1" applyFont="1" applyBorder="1" applyAlignment="1">
      <alignment horizontal="left" vertical="center"/>
    </xf>
    <xf numFmtId="168" fontId="15" fillId="0" borderId="2" xfId="0" applyNumberFormat="1" applyFont="1" applyBorder="1" applyAlignment="1">
      <alignment horizontal="right" vertical="center"/>
    </xf>
    <xf numFmtId="168" fontId="15" fillId="0" borderId="0" xfId="0" applyNumberFormat="1" applyFont="1" applyAlignment="1">
      <alignment horizontal="left" vertical="center"/>
    </xf>
    <xf numFmtId="168" fontId="15" fillId="0" borderId="0" xfId="0" applyNumberFormat="1" applyFont="1" applyAlignment="1">
      <alignment horizontal="right" vertical="center"/>
    </xf>
    <xf numFmtId="166" fontId="16" fillId="0" borderId="2" xfId="0" applyNumberFormat="1" applyFont="1" applyBorder="1" applyAlignment="1">
      <alignment horizontal="left" vertical="center" indent="1"/>
    </xf>
    <xf numFmtId="9" fontId="15" fillId="0" borderId="2" xfId="17" applyFont="1" applyFill="1" applyBorder="1" applyAlignment="1">
      <alignment horizontal="right" vertical="center"/>
    </xf>
    <xf numFmtId="9" fontId="20" fillId="0" borderId="2" xfId="17" applyFont="1" applyBorder="1" applyAlignment="1">
      <alignment horizontal="right" vertical="center"/>
    </xf>
    <xf numFmtId="0" fontId="21" fillId="0" borderId="2" xfId="0" applyFont="1" applyBorder="1" applyAlignment="1">
      <alignment horizontal="left" indent="1"/>
    </xf>
    <xf numFmtId="9" fontId="15" fillId="0" borderId="2" xfId="17" applyFont="1" applyBorder="1" applyAlignment="1">
      <alignment horizontal="right" vertical="center"/>
    </xf>
    <xf numFmtId="9" fontId="23" fillId="0" borderId="2" xfId="17" applyFont="1" applyFill="1" applyBorder="1" applyAlignment="1">
      <alignment horizontal="right" vertical="center"/>
    </xf>
    <xf numFmtId="168" fontId="15" fillId="0" borderId="3" xfId="0" applyNumberFormat="1" applyFont="1" applyBorder="1" applyAlignment="1">
      <alignment horizontal="left" vertical="center"/>
    </xf>
    <xf numFmtId="168" fontId="15" fillId="0" borderId="0" xfId="17" applyNumberFormat="1" applyFont="1" applyBorder="1" applyAlignment="1">
      <alignment horizontal="right" vertical="center"/>
    </xf>
    <xf numFmtId="9" fontId="18" fillId="0" borderId="0" xfId="17" applyFont="1"/>
    <xf numFmtId="9" fontId="20" fillId="0" borderId="2" xfId="17" applyFont="1" applyFill="1" applyBorder="1" applyAlignment="1">
      <alignment horizontal="right" vertical="center"/>
    </xf>
    <xf numFmtId="9" fontId="24" fillId="0" borderId="2" xfId="17" applyFont="1" applyBorder="1" applyAlignment="1">
      <alignment horizontal="left"/>
    </xf>
    <xf numFmtId="9" fontId="20" fillId="0" borderId="0" xfId="17" applyFont="1" applyBorder="1" applyAlignment="1">
      <alignment horizontal="right" vertical="center"/>
    </xf>
    <xf numFmtId="9" fontId="20" fillId="0" borderId="0" xfId="17" applyFont="1" applyFill="1" applyBorder="1" applyAlignment="1">
      <alignment horizontal="right" vertical="center"/>
    </xf>
    <xf numFmtId="168" fontId="15" fillId="0" borderId="3" xfId="0" applyNumberFormat="1" applyFont="1" applyBorder="1" applyAlignment="1">
      <alignment horizontal="right" vertical="center"/>
    </xf>
    <xf numFmtId="168" fontId="16" fillId="0" borderId="2" xfId="0" applyNumberFormat="1" applyFont="1" applyBorder="1" applyAlignment="1">
      <alignment horizontal="left"/>
    </xf>
    <xf numFmtId="168" fontId="16" fillId="0" borderId="2" xfId="0" applyNumberFormat="1" applyFont="1" applyBorder="1"/>
    <xf numFmtId="168" fontId="21" fillId="0" borderId="2" xfId="0" applyNumberFormat="1" applyFont="1" applyBorder="1" applyAlignment="1">
      <alignment horizontal="left"/>
    </xf>
    <xf numFmtId="9" fontId="16" fillId="0" borderId="2" xfId="17" applyFont="1" applyBorder="1" applyAlignment="1">
      <alignment horizontal="right" vertical="center"/>
    </xf>
    <xf numFmtId="168" fontId="18" fillId="0" borderId="2" xfId="17" applyNumberFormat="1" applyFont="1" applyBorder="1" applyAlignment="1">
      <alignment horizontal="right" vertical="center"/>
    </xf>
    <xf numFmtId="168" fontId="16" fillId="5" borderId="2" xfId="0" applyNumberFormat="1" applyFont="1" applyFill="1" applyBorder="1" applyAlignment="1">
      <alignment horizontal="right" vertical="center"/>
    </xf>
    <xf numFmtId="168" fontId="15" fillId="5" borderId="2" xfId="0" applyNumberFormat="1" applyFont="1" applyFill="1" applyBorder="1" applyAlignment="1">
      <alignment horizontal="left" vertical="center"/>
    </xf>
    <xf numFmtId="168" fontId="15" fillId="5" borderId="2" xfId="0" applyNumberFormat="1" applyFont="1" applyFill="1" applyBorder="1" applyAlignment="1">
      <alignment horizontal="right" vertical="center"/>
    </xf>
    <xf numFmtId="168" fontId="15" fillId="5" borderId="0" xfId="0" applyNumberFormat="1" applyFont="1" applyFill="1" applyAlignment="1">
      <alignment horizontal="right" vertical="center" wrapText="1"/>
    </xf>
    <xf numFmtId="166" fontId="15" fillId="5" borderId="2" xfId="0" applyNumberFormat="1" applyFont="1" applyFill="1" applyBorder="1" applyAlignment="1">
      <alignment horizontal="left" vertical="center" indent="1"/>
    </xf>
    <xf numFmtId="9" fontId="16" fillId="5" borderId="2" xfId="17" applyFont="1" applyFill="1" applyBorder="1" applyAlignment="1">
      <alignment horizontal="right" vertical="center"/>
    </xf>
    <xf numFmtId="9" fontId="15" fillId="5" borderId="2" xfId="17" applyFont="1" applyFill="1" applyBorder="1" applyAlignment="1">
      <alignment horizontal="right" vertical="center"/>
    </xf>
    <xf numFmtId="9" fontId="20" fillId="5" borderId="2" xfId="17" applyFont="1" applyFill="1" applyBorder="1" applyAlignment="1">
      <alignment horizontal="right" vertical="center"/>
    </xf>
    <xf numFmtId="9" fontId="18" fillId="5" borderId="2" xfId="17" applyFont="1" applyFill="1" applyBorder="1" applyAlignment="1">
      <alignment horizontal="right" vertical="center"/>
    </xf>
    <xf numFmtId="166" fontId="16" fillId="5" borderId="2" xfId="0" applyNumberFormat="1" applyFont="1" applyFill="1" applyBorder="1" applyAlignment="1">
      <alignment horizontal="left" vertical="center" indent="1"/>
    </xf>
    <xf numFmtId="166" fontId="16" fillId="0" borderId="2" xfId="0" applyNumberFormat="1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68" fontId="16" fillId="0" borderId="0" xfId="0" applyNumberFormat="1" applyFont="1" applyAlignment="1">
      <alignment horizontal="right"/>
    </xf>
    <xf numFmtId="168" fontId="16" fillId="0" borderId="2" xfId="0" applyNumberFormat="1" applyFont="1" applyBorder="1" applyAlignment="1">
      <alignment horizontal="right"/>
    </xf>
    <xf numFmtId="168" fontId="13" fillId="0" borderId="2" xfId="0" applyNumberFormat="1" applyFont="1" applyBorder="1" applyAlignment="1">
      <alignment horizontal="right"/>
    </xf>
    <xf numFmtId="168" fontId="15" fillId="0" borderId="2" xfId="0" applyNumberFormat="1" applyFont="1" applyBorder="1" applyAlignment="1">
      <alignment horizontal="right"/>
    </xf>
    <xf numFmtId="0" fontId="15" fillId="3" borderId="0" xfId="0" applyFont="1" applyFill="1"/>
    <xf numFmtId="3" fontId="16" fillId="0" borderId="2" xfId="0" applyNumberFormat="1" applyFont="1" applyBorder="1" applyAlignment="1">
      <alignment horizontal="right"/>
    </xf>
    <xf numFmtId="168" fontId="14" fillId="0" borderId="2" xfId="0" applyNumberFormat="1" applyFont="1" applyBorder="1" applyAlignment="1">
      <alignment horizontal="right" vertical="center"/>
    </xf>
    <xf numFmtId="168" fontId="15" fillId="5" borderId="0" xfId="0" applyNumberFormat="1" applyFont="1" applyFill="1" applyAlignment="1">
      <alignment horizontal="left" vertical="center"/>
    </xf>
    <xf numFmtId="167" fontId="18" fillId="0" borderId="2" xfId="17" applyNumberFormat="1" applyFont="1" applyBorder="1" applyAlignment="1">
      <alignment horizontal="right"/>
    </xf>
    <xf numFmtId="168" fontId="15" fillId="0" borderId="2" xfId="17" applyNumberFormat="1" applyFont="1" applyBorder="1" applyAlignment="1">
      <alignment horizontal="right"/>
    </xf>
    <xf numFmtId="168" fontId="21" fillId="0" borderId="0" xfId="0" applyNumberFormat="1" applyFont="1" applyAlignment="1">
      <alignment horizontal="left"/>
    </xf>
    <xf numFmtId="166" fontId="15" fillId="0" borderId="2" xfId="0" applyNumberFormat="1" applyFont="1" applyBorder="1" applyAlignment="1">
      <alignment horizontal="left" vertical="center" indent="1"/>
    </xf>
    <xf numFmtId="3" fontId="15" fillId="0" borderId="2" xfId="0" applyNumberFormat="1" applyFont="1" applyBorder="1" applyAlignment="1">
      <alignment horizontal="right"/>
    </xf>
    <xf numFmtId="168" fontId="16" fillId="0" borderId="2" xfId="17" applyNumberFormat="1" applyFont="1" applyBorder="1" applyAlignment="1">
      <alignment horizontal="right"/>
    </xf>
    <xf numFmtId="0" fontId="15" fillId="5" borderId="0" xfId="0" applyFont="1" applyFill="1" applyAlignment="1">
      <alignment horizontal="left" vertical="center" indent="1"/>
    </xf>
    <xf numFmtId="168" fontId="16" fillId="0" borderId="2" xfId="0" applyNumberFormat="1" applyFont="1" applyBorder="1" applyAlignment="1">
      <alignment horizontal="center" vertical="center"/>
    </xf>
    <xf numFmtId="168" fontId="16" fillId="0" borderId="0" xfId="0" applyNumberFormat="1" applyFont="1" applyAlignment="1">
      <alignment horizontal="right" vertical="center"/>
    </xf>
    <xf numFmtId="165" fontId="16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right" vertical="center"/>
    </xf>
    <xf numFmtId="168" fontId="18" fillId="0" borderId="2" xfId="0" applyNumberFormat="1" applyFont="1" applyBorder="1" applyAlignment="1">
      <alignment horizontal="left"/>
    </xf>
    <xf numFmtId="0" fontId="15" fillId="0" borderId="0" xfId="0" applyFont="1"/>
    <xf numFmtId="168" fontId="18" fillId="0" borderId="2" xfId="0" applyNumberFormat="1" applyFont="1" applyBorder="1"/>
    <xf numFmtId="168" fontId="15" fillId="0" borderId="0" xfId="0" applyNumberFormat="1" applyFont="1" applyAlignment="1">
      <alignment horizontal="right"/>
    </xf>
    <xf numFmtId="168" fontId="20" fillId="0" borderId="2" xfId="0" applyNumberFormat="1" applyFont="1" applyBorder="1" applyAlignment="1">
      <alignment horizontal="left" vertical="center"/>
    </xf>
    <xf numFmtId="168" fontId="15" fillId="0" borderId="0" xfId="0" quotePrefix="1" applyNumberFormat="1" applyFont="1" applyAlignment="1">
      <alignment horizontal="left" vertical="center"/>
    </xf>
    <xf numFmtId="168" fontId="14" fillId="0" borderId="0" xfId="0" applyNumberFormat="1" applyFont="1" applyAlignment="1">
      <alignment horizontal="right" vertical="center"/>
    </xf>
    <xf numFmtId="168" fontId="15" fillId="5" borderId="0" xfId="0" applyNumberFormat="1" applyFont="1" applyFill="1" applyAlignment="1">
      <alignment vertical="center" wrapText="1" shrinkToFit="1"/>
    </xf>
    <xf numFmtId="165" fontId="16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2" xfId="0" applyFont="1" applyBorder="1" applyAlignment="1">
      <alignment horizontal="left" indent="1"/>
    </xf>
    <xf numFmtId="3" fontId="27" fillId="0" borderId="0" xfId="0" applyNumberFormat="1" applyFont="1"/>
    <xf numFmtId="0" fontId="28" fillId="0" borderId="0" xfId="0" applyFont="1"/>
    <xf numFmtId="166" fontId="16" fillId="0" borderId="0" xfId="0" applyNumberFormat="1" applyFont="1"/>
    <xf numFmtId="3" fontId="16" fillId="0" borderId="0" xfId="0" applyNumberFormat="1" applyFont="1"/>
    <xf numFmtId="0" fontId="18" fillId="0" borderId="0" xfId="0" applyFont="1" applyAlignment="1">
      <alignment horizontal="left" indent="1"/>
    </xf>
    <xf numFmtId="0" fontId="18" fillId="0" borderId="2" xfId="0" applyFont="1" applyBorder="1" applyAlignment="1">
      <alignment horizontal="left"/>
    </xf>
    <xf numFmtId="166" fontId="15" fillId="0" borderId="2" xfId="0" applyNumberFormat="1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right" vertical="center"/>
    </xf>
    <xf numFmtId="168" fontId="16" fillId="0" borderId="0" xfId="0" applyNumberFormat="1" applyFont="1" applyAlignment="1">
      <alignment horizontal="left" vertical="center"/>
    </xf>
    <xf numFmtId="9" fontId="16" fillId="0" borderId="2" xfId="17" applyFont="1" applyFill="1" applyBorder="1" applyAlignment="1">
      <alignment horizontal="right" vertical="center"/>
    </xf>
    <xf numFmtId="168" fontId="16" fillId="0" borderId="2" xfId="0" quotePrefix="1" applyNumberFormat="1" applyFont="1" applyBorder="1" applyAlignment="1">
      <alignment horizontal="left" vertical="center"/>
    </xf>
    <xf numFmtId="166" fontId="16" fillId="0" borderId="2" xfId="0" quotePrefix="1" applyNumberFormat="1" applyFont="1" applyBorder="1" applyAlignment="1">
      <alignment horizontal="left" vertical="center" indent="1"/>
    </xf>
    <xf numFmtId="166" fontId="16" fillId="0" borderId="2" xfId="0" quotePrefix="1" applyNumberFormat="1" applyFont="1" applyBorder="1" applyAlignment="1">
      <alignment horizontal="left" vertical="center"/>
    </xf>
    <xf numFmtId="9" fontId="15" fillId="0" borderId="0" xfId="17" applyFont="1" applyFill="1" applyBorder="1" applyAlignment="1">
      <alignment horizontal="right" vertical="center"/>
    </xf>
    <xf numFmtId="167" fontId="16" fillId="0" borderId="2" xfId="17" applyNumberFormat="1" applyFont="1" applyBorder="1" applyAlignment="1">
      <alignment horizontal="right"/>
    </xf>
    <xf numFmtId="167" fontId="15" fillId="0" borderId="2" xfId="17" applyNumberFormat="1" applyFont="1" applyBorder="1" applyAlignment="1">
      <alignment horizontal="right"/>
    </xf>
    <xf numFmtId="167" fontId="16" fillId="0" borderId="2" xfId="17" applyNumberFormat="1" applyFont="1" applyBorder="1" applyAlignment="1">
      <alignment horizontal="right" vertical="center"/>
    </xf>
    <xf numFmtId="167" fontId="15" fillId="0" borderId="2" xfId="17" applyNumberFormat="1" applyFont="1" applyBorder="1" applyAlignment="1">
      <alignment horizontal="right" vertical="center"/>
    </xf>
    <xf numFmtId="9" fontId="15" fillId="0" borderId="3" xfId="17" applyFont="1" applyBorder="1" applyAlignment="1">
      <alignment horizontal="right" vertical="center"/>
    </xf>
  </cellXfs>
  <cellStyles count="356">
    <cellStyle name="Comma 10" xfId="45" xr:uid="{38D97328-7A81-43A1-9E1C-8CCD593ACB6B}"/>
    <cellStyle name="Comma 10 2" xfId="75" xr:uid="{14E00B7B-1AC5-45D9-BBD7-C784CFE89EEC}"/>
    <cellStyle name="Comma 10 2 2" xfId="157" xr:uid="{65285EEB-5DC9-4D86-B378-4E848FEEFF4F}"/>
    <cellStyle name="Comma 10 2 2 2" xfId="229" xr:uid="{19F266CC-7FD7-4BF2-B69E-73A07321629E}"/>
    <cellStyle name="Comma 10 2 3" xfId="298" xr:uid="{3D39DD7B-712B-4658-B048-7FB6C0E1B64D}"/>
    <cellStyle name="Comma 10 3" xfId="89" xr:uid="{E3D1F986-2CA4-4B92-8B04-3C9049061D07}"/>
    <cellStyle name="Comma 10 4" xfId="127" xr:uid="{4CF1E580-9002-46F7-A701-A667115D2A7D}"/>
    <cellStyle name="Comma 10 4 2" xfId="340" xr:uid="{A3341284-D012-420A-A60E-23DC5E67D296}"/>
    <cellStyle name="Comma 10 5" xfId="268" xr:uid="{2CE74D18-0417-4C39-8925-9D4E9CD49FC8}"/>
    <cellStyle name="Comma 11" xfId="35" xr:uid="{4ADBF70A-6142-4957-826A-4F9E807B6704}"/>
    <cellStyle name="Comma 11 2" xfId="117" xr:uid="{718D4317-4405-4ADE-822C-61BE342A79D2}"/>
    <cellStyle name="Comma 11 2 2" xfId="190" xr:uid="{E191257A-9CA9-451F-87A3-98E33C4F5A9C}"/>
    <cellStyle name="Comma 11 3" xfId="258" xr:uid="{05A0C5DD-49C1-4730-90B5-AF18F12A4AF8}"/>
    <cellStyle name="Comma 12" xfId="65" xr:uid="{73BDB515-E80C-4B50-A168-EEF300D4F522}"/>
    <cellStyle name="Comma 12 2" xfId="147" xr:uid="{864FF61A-ABD4-4993-83C1-5ACB3DCEC25C}"/>
    <cellStyle name="Comma 12 2 2" xfId="195" xr:uid="{C581029A-82A9-4A3C-BDE2-FDD0397FB7DC}"/>
    <cellStyle name="Comma 12 3" xfId="288" xr:uid="{A48FFA70-6747-45F4-894E-643D6CBA3DD3}"/>
    <cellStyle name="Comma 13" xfId="171" xr:uid="{5A32A36E-7D03-411F-8B01-BEB9533418D9}"/>
    <cellStyle name="Comma 13 2" xfId="311" xr:uid="{3242D874-0EF5-4164-B89D-8497C07E37D7}"/>
    <cellStyle name="Comma 13 3" xfId="351" xr:uid="{8E89F350-B487-4D46-B749-DC56AC7D2472}"/>
    <cellStyle name="Comma 14" xfId="97" xr:uid="{49DE6395-A74C-49E6-8F9A-FD1C52D3B56D}"/>
    <cellStyle name="Comma 14 2" xfId="314" xr:uid="{DB6A3877-4FD1-43CF-91BA-4251BE4783BA}"/>
    <cellStyle name="Comma 14 3" xfId="178" xr:uid="{4DEE1410-E1D8-4C12-8278-44BE4F549DB5}"/>
    <cellStyle name="Comma 15" xfId="174" xr:uid="{D12F5928-FC81-49DB-B314-89260ED96259}"/>
    <cellStyle name="Comma 15 2" xfId="322" xr:uid="{D5E0B676-ECEF-4946-B445-916CAA36E18D}"/>
    <cellStyle name="Comma 15 3" xfId="219" xr:uid="{6E8BE9FA-6711-4D19-8FBA-70862C45FDDA}"/>
    <cellStyle name="Comma 16" xfId="326" xr:uid="{C0DE40B1-9BA9-4344-8143-278854E067E6}"/>
    <cellStyle name="Comma 17" xfId="238" xr:uid="{CFD96671-0B03-4C8F-A2E2-CAB11A8550DC}"/>
    <cellStyle name="Comma 2" xfId="2" xr:uid="{00000000-0005-0000-0000-000001000000}"/>
    <cellStyle name="Comma 2 10" xfId="173" xr:uid="{E8CE52C2-12BD-46D8-A498-23F99FE73CF7}"/>
    <cellStyle name="Comma 2 11" xfId="230" xr:uid="{C26CA42D-892A-49B6-ADBB-3E3C0B610667}"/>
    <cellStyle name="Comma 2 12" xfId="231" xr:uid="{403C074A-1C87-49B1-B801-B15AAF96EE95}"/>
    <cellStyle name="Comma 2 2" xfId="7" xr:uid="{00000000-0005-0000-0000-000002000000}"/>
    <cellStyle name="Comma 2 2 2" xfId="21" xr:uid="{28BEA615-2D45-4B1C-9710-2811399A63A7}"/>
    <cellStyle name="Comma 2 2 2 2" xfId="51" xr:uid="{9118FFCD-D1D7-420C-9447-6C5EDAA8F9B7}"/>
    <cellStyle name="Comma 2 2 2 2 2" xfId="133" xr:uid="{C3725F5F-BC41-439C-B6D4-5855EB69FE91}"/>
    <cellStyle name="Comma 2 2 2 2 2 2" xfId="204" xr:uid="{7CAE5294-F85B-4FFC-B1C5-84FE58614ACC}"/>
    <cellStyle name="Comma 2 2 2 2 3" xfId="274" xr:uid="{D5E04E10-09FC-41C1-9418-C550E8158FFE}"/>
    <cellStyle name="Comma 2 2 2 3" xfId="81" xr:uid="{CF20B279-B476-4D4D-BCED-6F67179DE4A3}"/>
    <cellStyle name="Comma 2 2 2 3 2" xfId="163" xr:uid="{B9850CE6-00C8-4F7C-8BD0-D54C6D1C4B6C}"/>
    <cellStyle name="Comma 2 2 2 3 2 2" xfId="216" xr:uid="{E0E58501-ACF6-4042-80AB-9BBC7619E4D1}"/>
    <cellStyle name="Comma 2 2 2 3 3" xfId="304" xr:uid="{7C9E02DC-AA95-497F-A1ED-B15A4220DB80}"/>
    <cellStyle name="Comma 2 2 2 4" xfId="103" xr:uid="{3D9D0D20-C087-492A-84B0-5185628E400E}"/>
    <cellStyle name="Comma 2 2 2 4 2" xfId="199" xr:uid="{4775F96D-1799-4FB3-A5D8-1917F8B1C64E}"/>
    <cellStyle name="Comma 2 2 2 5" xfId="244" xr:uid="{667720C7-9231-48E0-8972-6B5A7E9AB5F4}"/>
    <cellStyle name="Comma 2 2 3" xfId="41" xr:uid="{FD2444B1-41DC-4538-B5EF-2448AAAE9F9B}"/>
    <cellStyle name="Comma 2 2 3 2" xfId="71" xr:uid="{875A332A-5BC0-41E5-AE42-FB859A18CCC3}"/>
    <cellStyle name="Comma 2 2 3 2 2" xfId="153" xr:uid="{BAAC8141-72D8-4BC9-9902-53508EE1500E}"/>
    <cellStyle name="Comma 2 2 3 2 2 2" xfId="353" xr:uid="{81D55609-ADCF-4B38-ADFC-E1BD60A39076}"/>
    <cellStyle name="Comma 2 2 3 2 3" xfId="294" xr:uid="{B7A3DB87-7974-4895-A6AC-AA0BD057E8AC}"/>
    <cellStyle name="Comma 2 2 3 3" xfId="123" xr:uid="{09FC6E60-F922-4F4A-8E31-EAA772DB355D}"/>
    <cellStyle name="Comma 2 2 3 3 2" xfId="209" xr:uid="{66FA8300-A075-46BE-9BAE-25D0AA2BB6E1}"/>
    <cellStyle name="Comma 2 2 3 4" xfId="264" xr:uid="{158EB5C5-EEFF-4943-AF1D-CB4D5F559F67}"/>
    <cellStyle name="Comma 2 2 4" xfId="31" xr:uid="{A8D1A91A-9FCD-41CB-A722-B836535AFE50}"/>
    <cellStyle name="Comma 2 2 4 2" xfId="113" xr:uid="{A931172B-D5DF-4EEF-9C6B-B796D7078E34}"/>
    <cellStyle name="Comma 2 2 4 2 2" xfId="181" xr:uid="{DE9BFA04-4400-4FFC-AC27-FB6AF5842D94}"/>
    <cellStyle name="Comma 2 2 4 3" xfId="254" xr:uid="{522CCC2E-1179-444E-A996-892CAB114953}"/>
    <cellStyle name="Comma 2 2 5" xfId="61" xr:uid="{539D6838-957E-434D-B2EA-2272CFFCFAED}"/>
    <cellStyle name="Comma 2 2 5 2" xfId="143" xr:uid="{F14D0801-359A-47F4-8919-1C714179A6EE}"/>
    <cellStyle name="Comma 2 2 5 2 2" xfId="184" xr:uid="{6B9B28E0-3A54-4616-A919-026BB4566D8A}"/>
    <cellStyle name="Comma 2 2 5 3" xfId="284" xr:uid="{8004D8D5-B523-4B35-AFE8-13687D0BEA35}"/>
    <cellStyle name="Comma 2 2 6" xfId="93" xr:uid="{6C348201-7DE8-49CA-9C9C-3B99C9FDD210}"/>
    <cellStyle name="Comma 2 2 6 2" xfId="319" xr:uid="{4B5B2A5D-C019-444D-9918-AEA50616F296}"/>
    <cellStyle name="Comma 2 2 6 3" xfId="177" xr:uid="{B28450CA-1352-4BBD-B0EB-30D444044D21}"/>
    <cellStyle name="Comma 2 2 7" xfId="234" xr:uid="{7F87D48C-CE6C-4067-8171-FDA40B0F002C}"/>
    <cellStyle name="Comma 2 3" xfId="18" xr:uid="{659BD021-F9AF-46E5-936A-BB8D398B0C66}"/>
    <cellStyle name="Comma 2 3 2" xfId="48" xr:uid="{BA5AF150-E717-4637-BE70-A6C3A8C3AA1A}"/>
    <cellStyle name="Comma 2 3 2 2" xfId="130" xr:uid="{ECCD5132-C0E8-487B-A5A5-4BD0531C2EA7}"/>
    <cellStyle name="Comma 2 3 2 2 2" xfId="355" xr:uid="{DD15C30E-9834-47EE-8E0C-11B299B5E1D7}"/>
    <cellStyle name="Comma 2 3 2 3" xfId="271" xr:uid="{4054DD21-45CB-41F2-A8D9-9BE2162A0009}"/>
    <cellStyle name="Comma 2 3 3" xfId="78" xr:uid="{503AEE8C-BA43-4F2F-BD44-6922F4905DE9}"/>
    <cellStyle name="Comma 2 3 3 2" xfId="160" xr:uid="{26296D6F-72A7-48D7-8C92-9DF4BC7507F9}"/>
    <cellStyle name="Comma 2 3 3 2 2" xfId="214" xr:uid="{1232FD37-8A50-413D-B0EB-8D4F774DDABE}"/>
    <cellStyle name="Comma 2 3 3 3" xfId="301" xr:uid="{58EAF1B1-BAC9-4DD1-8061-059A0F1B6D99}"/>
    <cellStyle name="Comma 2 3 4" xfId="100" xr:uid="{A7136853-E978-4586-9EAD-FFBCDE36144D}"/>
    <cellStyle name="Comma 2 3 4 2" xfId="206" xr:uid="{5954A170-1FA9-490B-BABC-18775B6C3F83}"/>
    <cellStyle name="Comma 2 3 5" xfId="241" xr:uid="{C4C64CD5-DC38-4767-BFED-822F30333983}"/>
    <cellStyle name="Comma 2 4" xfId="38" xr:uid="{BF7D1B1F-6EC5-4102-AC52-FB97B494C5F8}"/>
    <cellStyle name="Comma 2 4 2" xfId="68" xr:uid="{B43D1655-1A2A-4F58-80F8-813C0F461C01}"/>
    <cellStyle name="Comma 2 4 2 2" xfId="150" xr:uid="{EAF52886-26ED-4139-8C4E-2FC4DCD4E72D}"/>
    <cellStyle name="Comma 2 4 2 2 2" xfId="354" xr:uid="{2766D556-9F84-4B18-A849-F7E60618C7B6}"/>
    <cellStyle name="Comma 2 4 2 3" xfId="291" xr:uid="{DAAB3299-91C0-4BFF-8912-CB7D7360CA0E}"/>
    <cellStyle name="Comma 2 4 3" xfId="120" xr:uid="{C37A243E-1DC7-4ACB-B8A4-CB36FA4DF130}"/>
    <cellStyle name="Comma 2 4 3 2" xfId="202" xr:uid="{F7F0C3F4-649B-4C67-B214-782BCE449B8A}"/>
    <cellStyle name="Comma 2 4 4" xfId="261" xr:uid="{4725E0F9-27F7-48AF-ACA2-EE9642A11061}"/>
    <cellStyle name="Comma 2 5" xfId="28" xr:uid="{6B852781-0DCA-44B7-B1AE-298575AAB500}"/>
    <cellStyle name="Comma 2 5 2" xfId="110" xr:uid="{DDA10BDE-4374-4092-92A0-B863E6AB30F1}"/>
    <cellStyle name="Comma 2 5 2 2" xfId="332" xr:uid="{97D16392-37FC-432B-A8C7-BCFD49611759}"/>
    <cellStyle name="Comma 2 5 3" xfId="251" xr:uid="{2168EDE2-3029-40BF-A775-3EBA169ECCC8}"/>
    <cellStyle name="Comma 2 6" xfId="58" xr:uid="{ED88D064-D503-4FF7-AA08-AE4A34C97261}"/>
    <cellStyle name="Comma 2 6 2" xfId="140" xr:uid="{F235F743-7B71-4D65-84D1-E1A6C0511D99}"/>
    <cellStyle name="Comma 2 6 2 2" xfId="210" xr:uid="{06A98EB4-8CDC-412F-86AE-96101B1D3A2B}"/>
    <cellStyle name="Comma 2 6 3" xfId="281" xr:uid="{FD2B8BEF-5C45-4B65-B21C-9B4138D01172}"/>
    <cellStyle name="Comma 2 7" xfId="88" xr:uid="{58F07FDD-CA08-4C93-BA34-8F33119BBA42}"/>
    <cellStyle name="Comma 2 7 2" xfId="170" xr:uid="{7BFE6E1F-9D84-4F38-A2FB-E56F2BCDE22C}"/>
    <cellStyle name="Comma 2 7 2 2" xfId="211" xr:uid="{63F56443-7F69-43A5-95D2-C8A34D87057C}"/>
    <cellStyle name="Comma 2 7 3" xfId="312" xr:uid="{6E245C16-6789-48A5-AC84-E37F35467EE0}"/>
    <cellStyle name="Comma 2 8" xfId="172" xr:uid="{F924F0ED-987B-4FF1-A687-A84611D2EFEF}"/>
    <cellStyle name="Comma 2 8 2" xfId="323" xr:uid="{F117AFAA-9E4C-451B-BE34-73EE9ABA4828}"/>
    <cellStyle name="Comma 2 8 3" xfId="205" xr:uid="{7E5068D2-E92D-420B-B277-A403B7157497}"/>
    <cellStyle name="Comma 2 9" xfId="90" xr:uid="{8B14C9EA-4D4B-437C-9B07-65FF0C13C2C4}"/>
    <cellStyle name="Comma 2 9 2" xfId="223" xr:uid="{E9F35F52-DA90-4624-BE83-1538B911A21B}"/>
    <cellStyle name="Comma 3" xfId="5" xr:uid="{00000000-0005-0000-0000-000003000000}"/>
    <cellStyle name="Comma 3 2" xfId="9" xr:uid="{00000000-0005-0000-0000-000004000000}"/>
    <cellStyle name="Comma 3 2 2" xfId="23" xr:uid="{5E728589-1D53-4DF2-BB7D-63B47FBC8CDF}"/>
    <cellStyle name="Comma 3 2 2 2" xfId="53" xr:uid="{59EF17FA-58EC-4EA7-880A-BBB53FF5E62A}"/>
    <cellStyle name="Comma 3 2 2 2 2" xfId="135" xr:uid="{5841451B-1DA6-4F1A-B0C1-2A0191726DFF}"/>
    <cellStyle name="Comma 3 2 2 2 2 2" xfId="330" xr:uid="{8C319A6D-2109-49B2-9F79-862A970F8EF0}"/>
    <cellStyle name="Comma 3 2 2 2 3" xfId="276" xr:uid="{B9C52A81-9006-41B4-BBC9-E7EC948A9975}"/>
    <cellStyle name="Comma 3 2 2 3" xfId="83" xr:uid="{33D493A5-0DBF-463C-A3EF-5B56C2D2B8CE}"/>
    <cellStyle name="Comma 3 2 2 3 2" xfId="165" xr:uid="{B54CDD40-1193-490C-9E5C-0B0E003BDCAE}"/>
    <cellStyle name="Comma 3 2 2 3 2 2" xfId="201" xr:uid="{4F27D39C-E756-4394-9D1D-AE9A7E6D117F}"/>
    <cellStyle name="Comma 3 2 2 3 3" xfId="306" xr:uid="{50F24A6F-AE5F-44EF-9D54-1F86EC35313B}"/>
    <cellStyle name="Comma 3 2 2 4" xfId="105" xr:uid="{43C72F6F-A4F5-46A0-A949-6EFAF9D0D9D5}"/>
    <cellStyle name="Comma 3 2 2 4 2" xfId="187" xr:uid="{E8A18EBB-C351-4D38-9751-5A7F9F818416}"/>
    <cellStyle name="Comma 3 2 2 5" xfId="246" xr:uid="{A5BB7756-D345-44B6-9A38-77562102D29F}"/>
    <cellStyle name="Comma 3 2 3" xfId="43" xr:uid="{9F3498FA-FA26-454A-BD7D-44A6319182C6}"/>
    <cellStyle name="Comma 3 2 3 2" xfId="73" xr:uid="{B2B45B2A-52F1-4917-8F6D-998195B14168}"/>
    <cellStyle name="Comma 3 2 3 2 2" xfId="155" xr:uid="{3DAAC571-57CF-4C09-954E-6A768234452A}"/>
    <cellStyle name="Comma 3 2 3 2 2 2" xfId="179" xr:uid="{D12DE9F1-CA46-49FC-B875-1C68ED1F9584}"/>
    <cellStyle name="Comma 3 2 3 2 3" xfId="296" xr:uid="{2C09F03A-19C7-4DDA-BB26-5DFC4FD3002D}"/>
    <cellStyle name="Comma 3 2 3 3" xfId="125" xr:uid="{C39161CD-A1D9-4861-91E3-746465FF9192}"/>
    <cellStyle name="Comma 3 2 3 3 2" xfId="176" xr:uid="{32D318EC-EE18-429E-B28A-3D9F1F5EDD9C}"/>
    <cellStyle name="Comma 3 2 3 4" xfId="266" xr:uid="{FAE203A9-4FD2-44E1-816C-BC556A5D945B}"/>
    <cellStyle name="Comma 3 2 4" xfId="33" xr:uid="{E5F4E95D-2C50-4892-8751-0407EBCD19EC}"/>
    <cellStyle name="Comma 3 2 4 2" xfId="115" xr:uid="{326BDD92-3B08-4565-89D9-ED1D8D8EDB43}"/>
    <cellStyle name="Comma 3 2 4 2 2" xfId="182" xr:uid="{D3EE0211-99BA-4718-BD44-3B2A72B48B7F}"/>
    <cellStyle name="Comma 3 2 4 3" xfId="256" xr:uid="{B183D521-E610-4C0E-97EB-28BD266FEACB}"/>
    <cellStyle name="Comma 3 2 5" xfId="63" xr:uid="{071EEED7-02CD-403E-AA75-F9051A18E0FB}"/>
    <cellStyle name="Comma 3 2 5 2" xfId="145" xr:uid="{B49FA77E-DEDE-45C3-9780-1A5D61C627DA}"/>
    <cellStyle name="Comma 3 2 5 2 2" xfId="343" xr:uid="{2F7D9C71-8104-4080-8A55-91576E5E116E}"/>
    <cellStyle name="Comma 3 2 5 3" xfId="286" xr:uid="{8DA83588-B6A9-46F5-BC87-3750FFCBA9DE}"/>
    <cellStyle name="Comma 3 2 6" xfId="95" xr:uid="{86CB9865-1FCC-4D84-86BF-0F8FD973EBBA}"/>
    <cellStyle name="Comma 3 2 6 2" xfId="192" xr:uid="{CE30DC28-86CD-4C5C-9941-E4CD78503595}"/>
    <cellStyle name="Comma 3 2 7" xfId="236" xr:uid="{563ADFAC-1E08-4E1E-A109-284A5D6939E9}"/>
    <cellStyle name="Comma 3 3" xfId="20" xr:uid="{CDC7C0E9-493C-4FA2-BC46-806C8802F300}"/>
    <cellStyle name="Comma 3 3 2" xfId="50" xr:uid="{7C3B3E85-367E-4D2C-9A1D-F42F63F67D52}"/>
    <cellStyle name="Comma 3 3 2 2" xfId="132" xr:uid="{2B1EE72F-84ED-48FB-9388-3122392BE36C}"/>
    <cellStyle name="Comma 3 3 2 2 2" xfId="191" xr:uid="{DDD91C2C-8DBD-461D-88D9-34AE900910EE}"/>
    <cellStyle name="Comma 3 3 2 3" xfId="273" xr:uid="{71C91E0F-E23A-477E-9E9B-3E7CF3513964}"/>
    <cellStyle name="Comma 3 3 3" xfId="80" xr:uid="{A21BD419-B51D-4E0A-8EC4-1785C1793F16}"/>
    <cellStyle name="Comma 3 3 3 2" xfId="162" xr:uid="{47917A0D-C006-4C7E-8F56-8EC4039D9ECC}"/>
    <cellStyle name="Comma 3 3 3 2 2" xfId="341" xr:uid="{7EA27538-62C1-4C3F-A401-96487FAEB16C}"/>
    <cellStyle name="Comma 3 3 3 3" xfId="303" xr:uid="{A5926E40-4CA0-4C4D-B0AD-070451AE375F}"/>
    <cellStyle name="Comma 3 3 4" xfId="102" xr:uid="{FF3E7A93-55FE-468D-833D-27022656AE5B}"/>
    <cellStyle name="Comma 3 3 4 2" xfId="350" xr:uid="{47F2C91E-6483-49CF-B322-2C4416084EAB}"/>
    <cellStyle name="Comma 3 3 5" xfId="243" xr:uid="{24B3B0F2-0609-41E6-BD22-DA25EC73535B}"/>
    <cellStyle name="Comma 3 4" xfId="40" xr:uid="{21FFC83F-6C02-47FC-8329-5117DFF00895}"/>
    <cellStyle name="Comma 3 4 2" xfId="70" xr:uid="{8C0B21C1-578E-417E-BB43-918556E55975}"/>
    <cellStyle name="Comma 3 4 2 2" xfId="152" xr:uid="{7AC890EC-04D2-4DDD-88D3-69A8E18D5C3B}"/>
    <cellStyle name="Comma 3 4 2 2 2" xfId="197" xr:uid="{B839A0C3-FC9A-4D1B-9C0E-D317215799E9}"/>
    <cellStyle name="Comma 3 4 2 3" xfId="293" xr:uid="{E8B009D5-81C6-4F28-84EE-C3FA515C6408}"/>
    <cellStyle name="Comma 3 4 3" xfId="122" xr:uid="{D74AC5F7-9515-45AA-B7D2-D907CBC1C5A0}"/>
    <cellStyle name="Comma 3 4 3 2" xfId="327" xr:uid="{CE8A6567-861A-404F-8E18-E02B03337DD9}"/>
    <cellStyle name="Comma 3 4 4" xfId="263" xr:uid="{CC0F794F-3ADE-432B-A8E6-89BB1062417F}"/>
    <cellStyle name="Comma 3 5" xfId="30" xr:uid="{3D8ABE41-0BBB-4FEB-8C4D-9C8F1809C7F7}"/>
    <cellStyle name="Comma 3 5 2" xfId="112" xr:uid="{540E3B40-1915-40C3-B3B1-93CED67CE97E}"/>
    <cellStyle name="Comma 3 5 2 2" xfId="221" xr:uid="{0AAA8783-274C-499C-9F4F-7B7E69354DD3}"/>
    <cellStyle name="Comma 3 5 3" xfId="253" xr:uid="{6372E2E2-F174-4D82-A2E0-DAD52B5FC5CD}"/>
    <cellStyle name="Comma 3 6" xfId="60" xr:uid="{D8490E8B-CD54-4364-9861-0648EF421594}"/>
    <cellStyle name="Comma 3 6 2" xfId="142" xr:uid="{948564D1-EECF-4919-BA86-6494FA268FF6}"/>
    <cellStyle name="Comma 3 6 2 2" xfId="196" xr:uid="{7AC65E48-02B7-4349-89E5-34090C9B4C1F}"/>
    <cellStyle name="Comma 3 6 3" xfId="283" xr:uid="{10288143-F0E3-4378-B8AC-C698C8CC5B19}"/>
    <cellStyle name="Comma 3 7" xfId="92" xr:uid="{0042AC48-6410-4B86-A924-0535EBEDC72A}"/>
    <cellStyle name="Comma 3 7 2" xfId="316" xr:uid="{E4716E92-6B49-4E38-B969-C24F783229A2}"/>
    <cellStyle name="Comma 3 7 3" xfId="225" xr:uid="{C7C49C6D-6EBA-4234-8F60-6015BAEA3252}"/>
    <cellStyle name="Comma 3 8" xfId="233" xr:uid="{DFE9D37E-49E4-40C5-95CA-75B2E4833A71}"/>
    <cellStyle name="Comma 4" xfId="8" xr:uid="{00000000-0005-0000-0000-000005000000}"/>
    <cellStyle name="Comma 4 2" xfId="22" xr:uid="{BB52EAD2-6C97-4BC8-A42D-9B0FDB8763B5}"/>
    <cellStyle name="Comma 4 2 2" xfId="52" xr:uid="{B980F610-5717-438D-9515-D3165003DB35}"/>
    <cellStyle name="Comma 4 2 2 2" xfId="134" xr:uid="{8641D6B2-7AB4-4EAC-AA93-EC4664A840B0}"/>
    <cellStyle name="Comma 4 2 2 2 2" xfId="336" xr:uid="{32ABC149-EFAE-4107-9B3C-6CBBB80B8369}"/>
    <cellStyle name="Comma 4 2 2 3" xfId="275" xr:uid="{A15EF1C7-977D-419E-9AFC-3E6B6A5E4B34}"/>
    <cellStyle name="Comma 4 2 3" xfId="82" xr:uid="{71565291-2370-416D-A163-A72F4CEFCAE3}"/>
    <cellStyle name="Comma 4 2 3 2" xfId="164" xr:uid="{E75B4537-632D-4D36-B442-03AAF3834BB5}"/>
    <cellStyle name="Comma 4 2 3 2 2" xfId="348" xr:uid="{A3EE60E2-766E-4DDD-8CB1-9CDC3F8327C1}"/>
    <cellStyle name="Comma 4 2 3 3" xfId="305" xr:uid="{A1ED1A95-D590-4A7D-ABFA-55F712EC43EF}"/>
    <cellStyle name="Comma 4 2 4" xfId="104" xr:uid="{68FAFCD0-1291-45DF-9F4F-348E12138EE6}"/>
    <cellStyle name="Comma 4 2 4 2" xfId="224" xr:uid="{A670FEE0-15E9-474F-B4CC-7C4B590FC590}"/>
    <cellStyle name="Comma 4 2 5" xfId="245" xr:uid="{1796BF08-B8B9-4A91-9A76-CD192087E99A}"/>
    <cellStyle name="Comma 4 3" xfId="42" xr:uid="{BB197235-C1BF-4B44-A088-D28807F29555}"/>
    <cellStyle name="Comma 4 3 2" xfId="72" xr:uid="{751C2DB9-95CA-4584-86C3-724C669C5B6D}"/>
    <cellStyle name="Comma 4 3 2 2" xfId="154" xr:uid="{CA457608-7159-41C2-860C-3DAE6455A591}"/>
    <cellStyle name="Comma 4 3 2 2 2" xfId="228" xr:uid="{C7DC8555-8E03-46AC-8F00-528669FFAA43}"/>
    <cellStyle name="Comma 4 3 2 3" xfId="295" xr:uid="{21E23D37-6A01-4C29-9BFD-06A4A447AB75}"/>
    <cellStyle name="Comma 4 3 3" xfId="124" xr:uid="{B259F177-FD2C-492E-B04B-202AE4A38BFD}"/>
    <cellStyle name="Comma 4 3 3 2" xfId="342" xr:uid="{E9B822D5-4547-45D2-817D-2F8DAFB9D5D1}"/>
    <cellStyle name="Comma 4 3 4" xfId="265" xr:uid="{7F3C11B7-B7C0-4AA1-9D5B-944142A72137}"/>
    <cellStyle name="Comma 4 4" xfId="32" xr:uid="{055E11DF-457E-4EC0-B61F-E9F359FB1728}"/>
    <cellStyle name="Comma 4 4 2" xfId="114" xr:uid="{0A6465A4-5856-4A08-B51F-28B10B5F0BD6}"/>
    <cellStyle name="Comma 4 4 2 2" xfId="333" xr:uid="{03F66AD3-23C5-42EE-ACB5-69AEBED83888}"/>
    <cellStyle name="Comma 4 4 3" xfId="255" xr:uid="{636DA50E-339E-4E2F-8690-E8DB1F765DBC}"/>
    <cellStyle name="Comma 4 5" xfId="62" xr:uid="{24A0FF81-93FC-4DE9-88E6-49FC2B1060EA}"/>
    <cellStyle name="Comma 4 5 2" xfId="144" xr:uid="{674A2D50-B678-4C3D-A9CE-4DB6DF29E88E}"/>
    <cellStyle name="Comma 4 5 2 2" xfId="227" xr:uid="{9612D7B1-7133-4679-BFBA-F470D7A067C2}"/>
    <cellStyle name="Comma 4 5 3" xfId="285" xr:uid="{08678C94-24E1-4EF2-AF9A-DAB56ECEFDBA}"/>
    <cellStyle name="Comma 4 6" xfId="94" xr:uid="{B7527609-F21E-4AF6-992A-C348F6CFD873}"/>
    <cellStyle name="Comma 4 6 2" xfId="334" xr:uid="{7177A3A1-D64D-4F55-954C-C6717283D707}"/>
    <cellStyle name="Comma 4 7" xfId="235" xr:uid="{28685624-AF33-4A40-AEE4-CF46BC67B7F2}"/>
    <cellStyle name="Comma 5" xfId="11" xr:uid="{00000000-0005-0000-0000-000006000000}"/>
    <cellStyle name="Comma 5 2" xfId="24" xr:uid="{2B744FA0-8B1B-4550-8289-329EBACAB80D}"/>
    <cellStyle name="Comma 5 2 2" xfId="54" xr:uid="{5114BC66-EB96-4DEE-9135-89393FC784C0}"/>
    <cellStyle name="Comma 5 2 2 2" xfId="136" xr:uid="{869BB93B-1557-448D-B375-A66DF5077BB3}"/>
    <cellStyle name="Comma 5 2 2 2 2" xfId="352" xr:uid="{7029CD1C-DFCE-4397-A494-7FFA297C15C4}"/>
    <cellStyle name="Comma 5 2 2 3" xfId="277" xr:uid="{0B1047D5-F286-4196-AA64-C7441586EE78}"/>
    <cellStyle name="Comma 5 2 3" xfId="84" xr:uid="{0B14B3B4-92C7-46F0-9004-38A3AC5FCE34}"/>
    <cellStyle name="Comma 5 2 3 2" xfId="166" xr:uid="{309BA433-D42E-4D1E-9195-A969C449D291}"/>
    <cellStyle name="Comma 5 2 3 2 2" xfId="207" xr:uid="{79BB1E5A-9281-4D80-BF2A-E1981314DD50}"/>
    <cellStyle name="Comma 5 2 3 3" xfId="307" xr:uid="{33F22FFD-F472-434C-9A1B-8895A9FFEA71}"/>
    <cellStyle name="Comma 5 2 4" xfId="106" xr:uid="{F9680F03-ACE0-46DA-802A-55AEB97975B3}"/>
    <cellStyle name="Comma 5 2 4 2" xfId="193" xr:uid="{773CAD0B-3845-45BF-ADE8-56876540721C}"/>
    <cellStyle name="Comma 5 2 5" xfId="247" xr:uid="{BE985265-F367-4F20-9983-5B27677B9767}"/>
    <cellStyle name="Comma 5 3" xfId="44" xr:uid="{FFF37418-CD0E-4426-B84C-D9CD6A4A443D}"/>
    <cellStyle name="Comma 5 3 2" xfId="74" xr:uid="{9BE80CD4-9C23-41A9-8983-68B1D8CC266F}"/>
    <cellStyle name="Comma 5 3 2 2" xfId="156" xr:uid="{43C8ADED-98EC-442D-99A2-DDE1F84AFDE4}"/>
    <cellStyle name="Comma 5 3 2 2 2" xfId="335" xr:uid="{E9DF7C7C-8F05-4889-956D-1FAF0CE83356}"/>
    <cellStyle name="Comma 5 3 2 3" xfId="297" xr:uid="{200A83A8-7AAA-4A21-B0F2-52228A5FDB9E}"/>
    <cellStyle name="Comma 5 3 3" xfId="126" xr:uid="{135644E3-89E5-410A-B6E6-7C6FF9ACAE93}"/>
    <cellStyle name="Comma 5 3 3 2" xfId="220" xr:uid="{0254C69B-EE6F-4974-AFF3-01D32BE90CC8}"/>
    <cellStyle name="Comma 5 3 4" xfId="267" xr:uid="{CAAB2831-20CA-4046-B93B-C39F0722AA0C}"/>
    <cellStyle name="Comma 5 4" xfId="34" xr:uid="{D1C831BB-4FD9-412C-B2C9-AAB52CAB6827}"/>
    <cellStyle name="Comma 5 4 2" xfId="116" xr:uid="{350BEDFB-73B7-4BEE-BC1A-7C0ABF1F0042}"/>
    <cellStyle name="Comma 5 4 2 2" xfId="208" xr:uid="{ED0E1F0F-E59F-4A9D-BA07-617210CF1A6C}"/>
    <cellStyle name="Comma 5 4 3" xfId="257" xr:uid="{EA4EE007-7D78-4FCC-8AC9-48F02FFAE117}"/>
    <cellStyle name="Comma 5 5" xfId="64" xr:uid="{4DD684E9-2317-497A-A26A-EF937804170F}"/>
    <cellStyle name="Comma 5 5 2" xfId="146" xr:uid="{D9B6D54F-F584-4B4A-8784-F7F1582FC848}"/>
    <cellStyle name="Comma 5 5 2 2" xfId="339" xr:uid="{B8009053-1CA9-4DDC-B2DA-9303CD979DE4}"/>
    <cellStyle name="Comma 5 5 3" xfId="287" xr:uid="{70187818-CA38-4E01-8C60-91906A8B3CBC}"/>
    <cellStyle name="Comma 5 6" xfId="96" xr:uid="{1CE57754-61AC-473F-9D29-69E0A6B87CE3}"/>
    <cellStyle name="Comma 5 6 2" xfId="345" xr:uid="{9D32D1B4-2DE0-443C-8C21-97B64AF46ECA}"/>
    <cellStyle name="Comma 5 7" xfId="237" xr:uid="{94DDF799-4C37-4BE4-82EE-6B407EC483FF}"/>
    <cellStyle name="Comma 6" xfId="4" xr:uid="{00000000-0005-0000-0000-000007000000}"/>
    <cellStyle name="Comma 6 2" xfId="19" xr:uid="{2168506F-662C-4BBA-B0CD-D4A46041F9B5}"/>
    <cellStyle name="Comma 6 2 2" xfId="49" xr:uid="{33D086D2-3F3E-46E3-89A4-030246CA3184}"/>
    <cellStyle name="Comma 6 2 2 2" xfId="131" xr:uid="{4F2DD4A0-8959-435F-9AEA-697A24CA27EF}"/>
    <cellStyle name="Comma 6 2 2 2 2" xfId="203" xr:uid="{6367AC38-F4BF-40BF-BA1B-92549EBA395E}"/>
    <cellStyle name="Comma 6 2 2 3" xfId="272" xr:uid="{3DF48FE9-28DA-4B70-8D0E-B0023604AB60}"/>
    <cellStyle name="Comma 6 2 3" xfId="79" xr:uid="{B35BE0B4-3073-4D75-9049-56F368CCE19A}"/>
    <cellStyle name="Comma 6 2 3 2" xfId="161" xr:uid="{F52ECCF8-5899-4BBE-A70B-6F711DF673BC}"/>
    <cellStyle name="Comma 6 2 3 2 2" xfId="331" xr:uid="{F625A24D-B816-4FD3-9B5E-B490CA08F104}"/>
    <cellStyle name="Comma 6 2 3 3" xfId="302" xr:uid="{1AAD4836-4F7D-4F92-B566-CCD3481F4337}"/>
    <cellStyle name="Comma 6 2 4" xfId="101" xr:uid="{4F6E58E7-040E-46FF-ACBA-59A7966E8469}"/>
    <cellStyle name="Comma 6 2 4 2" xfId="338" xr:uid="{067A0D2B-4759-4809-8660-6CB219A3FAE2}"/>
    <cellStyle name="Comma 6 2 5" xfId="242" xr:uid="{5652FFE8-4A64-4F79-838F-BDBB89F40FE2}"/>
    <cellStyle name="Comma 6 3" xfId="39" xr:uid="{8BEE05E7-9339-4BEB-99BA-DE4C7C22742C}"/>
    <cellStyle name="Comma 6 3 2" xfId="69" xr:uid="{08B329B7-0FB1-4EF2-A808-5BD3EECA2368}"/>
    <cellStyle name="Comma 6 3 2 2" xfId="151" xr:uid="{BF45FBBF-FB34-48C8-AC20-3096C7C88905}"/>
    <cellStyle name="Comma 6 3 2 2 2" xfId="218" xr:uid="{4165C054-ED56-46CD-A6B4-41AD1A983B47}"/>
    <cellStyle name="Comma 6 3 2 3" xfId="292" xr:uid="{1265B5CC-55F2-4971-AF6D-D367C0DA105D}"/>
    <cellStyle name="Comma 6 3 3" xfId="121" xr:uid="{709D9153-2995-48E6-8E77-946CB48F863D}"/>
    <cellStyle name="Comma 6 3 3 2" xfId="226" xr:uid="{D03CA217-EBB4-438F-979A-0333E51034FD}"/>
    <cellStyle name="Comma 6 3 4" xfId="262" xr:uid="{ACE19999-8DA6-4CA1-845D-859FCC6FDB11}"/>
    <cellStyle name="Comma 6 4" xfId="29" xr:uid="{19406F4E-8F7F-4F70-8718-EAC8C50E26F8}"/>
    <cellStyle name="Comma 6 4 2" xfId="111" xr:uid="{07CC7678-057A-467D-98CB-BC0B0635E2EE}"/>
    <cellStyle name="Comma 6 4 2 2" xfId="183" xr:uid="{3CA866DB-5087-4C5F-B767-375C8DA024A7}"/>
    <cellStyle name="Comma 6 4 3" xfId="252" xr:uid="{0F5062F2-BD05-4600-AB10-3CE5A773B14E}"/>
    <cellStyle name="Comma 6 5" xfId="59" xr:uid="{89280623-41DC-439D-BA8B-3A136B0867BB}"/>
    <cellStyle name="Comma 6 5 2" xfId="141" xr:uid="{763318A1-EC0C-4304-9727-F09B3463D068}"/>
    <cellStyle name="Comma 6 5 2 2" xfId="347" xr:uid="{1B711AFD-77C9-46B1-B032-5FCE1C77ACD2}"/>
    <cellStyle name="Comma 6 5 3" xfId="282" xr:uid="{99E2556C-CF7D-469E-A7F4-CEA007E63559}"/>
    <cellStyle name="Comma 6 6" xfId="91" xr:uid="{A924162E-82D9-4083-ABD1-DE9099CBF821}"/>
    <cellStyle name="Comma 6 6 2" xfId="186" xr:uid="{18E31BE8-8054-4A18-A200-05969691A16E}"/>
    <cellStyle name="Comma 6 7" xfId="232" xr:uid="{4D1B62FE-F4C5-4605-B790-15D07FED38F4}"/>
    <cellStyle name="Comma 7" xfId="13" xr:uid="{00000000-0005-0000-0000-000008000000}"/>
    <cellStyle name="Comma 7 2" xfId="26" xr:uid="{4EC54CBF-3285-4DEF-9392-0164EB8B8179}"/>
    <cellStyle name="Comma 7 2 2" xfId="56" xr:uid="{5E2BD3A1-2DAE-4DDD-9265-3529A3E1252E}"/>
    <cellStyle name="Comma 7 2 2 2" xfId="138" xr:uid="{3C1E2999-3C5A-425B-AF7F-328A1AD39C41}"/>
    <cellStyle name="Comma 7 2 2 2 2" xfId="188" xr:uid="{90C89A78-FD51-43D6-80D7-6E3B4D75780B}"/>
    <cellStyle name="Comma 7 2 2 3" xfId="279" xr:uid="{4249C2DF-FBB3-420D-9297-0522AC8FD776}"/>
    <cellStyle name="Comma 7 2 3" xfId="86" xr:uid="{DA36B3C6-B332-442A-BD23-00CE087A3C30}"/>
    <cellStyle name="Comma 7 2 3 2" xfId="168" xr:uid="{2542C111-325A-4CDB-AE11-1E317AB9DBD8}"/>
    <cellStyle name="Comma 7 2 3 2 2" xfId="212" xr:uid="{4DD15AF7-CC8F-44F3-9622-79704E047F76}"/>
    <cellStyle name="Comma 7 2 3 3" xfId="309" xr:uid="{2A6D6F15-81E0-43A8-AA44-38B1CB7AE2CB}"/>
    <cellStyle name="Comma 7 2 4" xfId="108" xr:uid="{EB5528BF-D32C-4BE4-9EF1-0D7F461E6530}"/>
    <cellStyle name="Comma 7 2 4 2" xfId="344" xr:uid="{E3C615D3-D12E-4D74-BE31-53412E05348B}"/>
    <cellStyle name="Comma 7 2 5" xfId="249" xr:uid="{781C5344-C587-4261-A898-884729C19EED}"/>
    <cellStyle name="Comma 7 3" xfId="46" xr:uid="{5AC91996-DC0B-438F-8600-03F143258903}"/>
    <cellStyle name="Comma 7 3 2" xfId="76" xr:uid="{C1EEF68E-8C4E-4A81-89D7-6F375EFB58EC}"/>
    <cellStyle name="Comma 7 3 2 2" xfId="158" xr:uid="{47D1AAA2-2F84-414D-BB8D-372E4B3FF155}"/>
    <cellStyle name="Comma 7 3 2 2 2" xfId="200" xr:uid="{88670298-108E-4153-9C3B-5EBEB213B898}"/>
    <cellStyle name="Comma 7 3 2 3" xfId="299" xr:uid="{ABD81735-3F2F-48D6-B90B-591202169CB7}"/>
    <cellStyle name="Comma 7 3 3" xfId="128" xr:uid="{AF4D26DD-3C30-47FA-A354-7D738B30003D}"/>
    <cellStyle name="Comma 7 3 3 2" xfId="198" xr:uid="{C4F2D153-79A7-41C1-8421-BFADDB2B7DB7}"/>
    <cellStyle name="Comma 7 3 4" xfId="269" xr:uid="{674CF8D1-0064-402A-A213-56120FED34C5}"/>
    <cellStyle name="Comma 7 4" xfId="36" xr:uid="{92928E14-5126-40B0-A8C1-373448485A05}"/>
    <cellStyle name="Comma 7 4 2" xfId="118" xr:uid="{4680E970-6F63-41A6-80EF-C303FEF8CC35}"/>
    <cellStyle name="Comma 7 4 2 2" xfId="328" xr:uid="{4CEB3634-5D03-441E-974E-8DB4DE60045D}"/>
    <cellStyle name="Comma 7 4 3" xfId="259" xr:uid="{40D69045-DA8E-499C-8987-FF9FA7BEED8C}"/>
    <cellStyle name="Comma 7 5" xfId="66" xr:uid="{EFB755B1-93C7-4C3C-8B5B-3D726C658BB9}"/>
    <cellStyle name="Comma 7 5 2" xfId="148" xr:uid="{F058A403-16DD-49C7-81E7-293D99AF909E}"/>
    <cellStyle name="Comma 7 5 2 2" xfId="346" xr:uid="{8C71765D-094F-4D67-9260-ABDE7C37BD4C}"/>
    <cellStyle name="Comma 7 5 3" xfId="289" xr:uid="{3ECF9FF2-D963-4D91-B1C1-787FBC429166}"/>
    <cellStyle name="Comma 7 6" xfId="98" xr:uid="{2C33197E-4BFD-47C5-A610-25EA8EDDD350}"/>
    <cellStyle name="Comma 7 6 2" xfId="213" xr:uid="{4835CF96-3393-4C6A-99AC-2F9CFD3FF9DB}"/>
    <cellStyle name="Comma 7 7" xfId="239" xr:uid="{27D77175-5C31-4CF7-A3B8-A690C89A797E}"/>
    <cellStyle name="Comma 8" xfId="14" xr:uid="{00000000-0005-0000-0000-000009000000}"/>
    <cellStyle name="Comma 8 2" xfId="27" xr:uid="{D0DBE049-AEAA-446B-8E3A-3F60DCC5676C}"/>
    <cellStyle name="Comma 8 2 2" xfId="57" xr:uid="{8A54EC2F-8AFC-4002-950A-227B7A674C93}"/>
    <cellStyle name="Comma 8 2 2 2" xfId="139" xr:uid="{8844DCA1-37CE-4DEA-97E8-BF5E41599A8B}"/>
    <cellStyle name="Comma 8 2 2 2 2" xfId="222" xr:uid="{F41F80B5-756A-4456-B552-233714365BA0}"/>
    <cellStyle name="Comma 8 2 2 3" xfId="280" xr:uid="{10BA6E4F-31D0-45B9-A262-138BD95E5ECC}"/>
    <cellStyle name="Comma 8 2 3" xfId="87" xr:uid="{99B48018-991F-453A-9487-6E8982B2593E}"/>
    <cellStyle name="Comma 8 2 3 2" xfId="169" xr:uid="{7B99B7B5-0EE2-4257-852D-B9365B48CE7A}"/>
    <cellStyle name="Comma 8 2 3 2 2" xfId="349" xr:uid="{060F0B42-2902-4A2A-928E-E9A76980E00D}"/>
    <cellStyle name="Comma 8 2 3 3" xfId="310" xr:uid="{02D056C0-8555-4105-B217-BB311ADBC517}"/>
    <cellStyle name="Comma 8 2 4" xfId="109" xr:uid="{5F18CD3A-803C-4EB8-B00D-D0E50CE891AF}"/>
    <cellStyle name="Comma 8 2 4 2" xfId="321" xr:uid="{3F2E967B-E212-4737-B721-E2771675E3EE}"/>
    <cellStyle name="Comma 8 2 4 3" xfId="215" xr:uid="{B01D2BD9-8946-4A10-A9B8-632B4C5D9FB4}"/>
    <cellStyle name="Comma 8 2 5" xfId="325" xr:uid="{F7B8138F-4E91-47E1-92B8-8F62EE44E78D}"/>
    <cellStyle name="Comma 8 2 6" xfId="250" xr:uid="{8615966F-7F99-48A7-8554-00F007A1D942}"/>
    <cellStyle name="Comma 8 3" xfId="47" xr:uid="{7624CC1F-2D2E-42D7-BF05-1B76B852DC49}"/>
    <cellStyle name="Comma 8 3 2" xfId="77" xr:uid="{A20A351C-EAF0-473D-8C1D-D6EF810DD2B7}"/>
    <cellStyle name="Comma 8 3 2 2" xfId="159" xr:uid="{975754E3-AFD2-42F7-ACF8-F95566A680AD}"/>
    <cellStyle name="Comma 8 3 2 2 2" xfId="217" xr:uid="{AC662E81-E5F2-4A8A-81A4-EE21470A4CF4}"/>
    <cellStyle name="Comma 8 3 2 3" xfId="300" xr:uid="{88B4A8F9-D805-40CD-B4FF-914F9CC273C3}"/>
    <cellStyle name="Comma 8 3 3" xfId="129" xr:uid="{1347928E-4CE8-4A85-9DBC-5185A7731B79}"/>
    <cellStyle name="Comma 8 3 3 2" xfId="175" xr:uid="{66EC0042-0C18-4E71-B468-8DE88F667FCE}"/>
    <cellStyle name="Comma 8 3 4" xfId="270" xr:uid="{07644756-824E-4E8C-B66F-C3C2E0A515BD}"/>
    <cellStyle name="Comma 8 4" xfId="37" xr:uid="{FE348D37-9A75-4619-8F26-1480B55E6433}"/>
    <cellStyle name="Comma 8 4 2" xfId="119" xr:uid="{14DBF7F1-1335-4C70-9BA5-998045475E0C}"/>
    <cellStyle name="Comma 8 4 2 2" xfId="185" xr:uid="{73CEF892-B9AA-495B-B3C8-5A0683639BFA}"/>
    <cellStyle name="Comma 8 4 3" xfId="260" xr:uid="{A988536A-7B23-43E8-92C2-DBE12511BAD0}"/>
    <cellStyle name="Comma 8 5" xfId="67" xr:uid="{A4402850-EEA8-4E90-A4D1-E97AF85A458E}"/>
    <cellStyle name="Comma 8 5 2" xfId="149" xr:uid="{1B86D965-688C-43BC-9397-0B64E6BD09FE}"/>
    <cellStyle name="Comma 8 5 2 2" xfId="337" xr:uid="{82F8D769-9469-45FD-9B5A-C53F6C85B002}"/>
    <cellStyle name="Comma 8 5 3" xfId="290" xr:uid="{D979DC22-A67D-4E67-A987-42CAE6C9606B}"/>
    <cellStyle name="Comma 8 6" xfId="99" xr:uid="{312D81DF-684C-48CD-9FFD-9A233359369D}"/>
    <cellStyle name="Comma 8 6 2" xfId="320" xr:uid="{EAAFB6C1-E8F7-488D-A6FF-9CAD8B0EB4F5}"/>
    <cellStyle name="Comma 8 6 3" xfId="189" xr:uid="{A356BDAA-BA01-4C06-B62E-912A825696A9}"/>
    <cellStyle name="Comma 8 7" xfId="324" xr:uid="{CF5EA4C8-2039-4FAC-8655-24742A6838B9}"/>
    <cellStyle name="Comma 8 8" xfId="240" xr:uid="{BA5DB001-F617-4FA2-A500-A822B064D965}"/>
    <cellStyle name="Comma 9" xfId="25" xr:uid="{C3792AB4-88E4-4E26-9EB2-117CE7BDC6B7}"/>
    <cellStyle name="Comma 9 2" xfId="55" xr:uid="{E808A339-DDC2-4D9D-BB4B-E2579B4D1384}"/>
    <cellStyle name="Comma 9 2 2" xfId="137" xr:uid="{9754A39F-F7C2-4B85-A912-71AA3A9AA04C}"/>
    <cellStyle name="Comma 9 2 2 2" xfId="329" xr:uid="{B882F531-4FD5-470F-AF7C-7B55C89DE1DE}"/>
    <cellStyle name="Comma 9 2 3" xfId="278" xr:uid="{08EDDE1A-7675-48CC-8178-A6975C123548}"/>
    <cellStyle name="Comma 9 3" xfId="85" xr:uid="{52625E94-498C-4DAE-8740-80ECED15A6B2}"/>
    <cellStyle name="Comma 9 3 2" xfId="167" xr:uid="{18EBFC1B-B561-4DB0-AED1-F3DDF26C7091}"/>
    <cellStyle name="Comma 9 3 2 2" xfId="180" xr:uid="{838A9938-BF89-492D-9C4A-E1B4AF761EDC}"/>
    <cellStyle name="Comma 9 3 3" xfId="308" xr:uid="{F7388054-EED2-4BA3-ADB9-AA05D62F106A}"/>
    <cellStyle name="Comma 9 4" xfId="107" xr:uid="{BA8F7309-4C10-48F9-8ABC-32FE974006D1}"/>
    <cellStyle name="Comma 9 4 2" xfId="194" xr:uid="{CAF01225-868A-4A13-A289-DAFEAAA5C067}"/>
    <cellStyle name="Comma 9 5" xfId="248" xr:uid="{78F2536D-E021-427A-B809-39F49D52DA0C}"/>
    <cellStyle name="Input 2" xfId="6" xr:uid="{00000000-0005-0000-0000-00000A000000}"/>
    <cellStyle name="Normal" xfId="0" builtinId="0"/>
    <cellStyle name="Normal 10 4" xfId="16" xr:uid="{00000000-0005-0000-0000-00000C000000}"/>
    <cellStyle name="Normal 10 4 2" xfId="313" xr:uid="{54BEC7FF-A3EE-44D0-81D9-9F42522768D7}"/>
    <cellStyle name="Normal 2" xfId="1" xr:uid="{00000000-0005-0000-0000-00000D000000}"/>
    <cellStyle name="Normal 2 2" xfId="315" xr:uid="{204CB6F1-1906-4CB5-9BBB-F4A38A00A08A}"/>
    <cellStyle name="Normal 3" xfId="10" xr:uid="{00000000-0005-0000-0000-00000E000000}"/>
    <cellStyle name="Normal 4" xfId="12" xr:uid="{00000000-0005-0000-0000-00000F000000}"/>
    <cellStyle name="Normal 5" xfId="318" xr:uid="{C4B54013-EB02-470A-8E49-332DE3B1CE32}"/>
    <cellStyle name="Normal 93" xfId="15" xr:uid="{00000000-0005-0000-0000-000010000000}"/>
    <cellStyle name="Per cent" xfId="17" builtinId="5"/>
    <cellStyle name="Percent 2" xfId="3" xr:uid="{00000000-0005-0000-0000-000012000000}"/>
    <cellStyle name="Percent 3" xfId="317" xr:uid="{45A78786-EC39-4A84-A206-F5CBD450B86E}"/>
  </cellStyles>
  <dxfs count="0"/>
  <tableStyles count="1" defaultTableStyle="TableStyleMedium2" defaultPivotStyle="PivotStyleLight16">
    <tableStyle name="Invisible" pivot="0" table="0" count="0" xr9:uid="{FE61CF48-9C8F-4EC2-AFBA-FD1BAACC4BE4}"/>
  </tableStyles>
  <colors>
    <mruColors>
      <color rgb="FFCC04B4"/>
      <color rgb="FFFF93A0"/>
      <color rgb="FFFFCAD4"/>
      <color rgb="FFF7A8B4"/>
      <color rgb="FFD4D4D5"/>
      <color rgb="FFFF9CAF"/>
      <color rgb="FFFBECEB"/>
      <color rgb="FFE2E3E3"/>
      <color rgb="FF989A9C"/>
      <color rgb="FF888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customXml" Target="../customXml/item96.xml"/><Relationship Id="rId21" Type="http://schemas.openxmlformats.org/officeDocument/2006/relationships/calcChain" Target="calcChain.xml"/><Relationship Id="rId42" Type="http://schemas.openxmlformats.org/officeDocument/2006/relationships/customXml" Target="../customXml/item21.xml"/><Relationship Id="rId63" Type="http://schemas.openxmlformats.org/officeDocument/2006/relationships/customXml" Target="../customXml/item42.xml"/><Relationship Id="rId84" Type="http://schemas.openxmlformats.org/officeDocument/2006/relationships/customXml" Target="../customXml/item63.xml"/><Relationship Id="rId16" Type="http://schemas.openxmlformats.org/officeDocument/2006/relationships/theme" Target="theme/theme1.xml"/><Relationship Id="rId107" Type="http://schemas.openxmlformats.org/officeDocument/2006/relationships/customXml" Target="../customXml/item86.xml"/><Relationship Id="rId11" Type="http://schemas.openxmlformats.org/officeDocument/2006/relationships/externalLink" Target="externalLinks/externalLink1.xml"/><Relationship Id="rId32" Type="http://schemas.openxmlformats.org/officeDocument/2006/relationships/customXml" Target="../customXml/item11.xml"/><Relationship Id="rId37" Type="http://schemas.openxmlformats.org/officeDocument/2006/relationships/customXml" Target="../customXml/item16.xml"/><Relationship Id="rId53" Type="http://schemas.openxmlformats.org/officeDocument/2006/relationships/customXml" Target="../customXml/item32.xml"/><Relationship Id="rId58" Type="http://schemas.openxmlformats.org/officeDocument/2006/relationships/customXml" Target="../customXml/item37.xml"/><Relationship Id="rId74" Type="http://schemas.openxmlformats.org/officeDocument/2006/relationships/customXml" Target="../customXml/item53.xml"/><Relationship Id="rId79" Type="http://schemas.openxmlformats.org/officeDocument/2006/relationships/customXml" Target="../customXml/item58.xml"/><Relationship Id="rId102" Type="http://schemas.openxmlformats.org/officeDocument/2006/relationships/customXml" Target="../customXml/item81.xml"/><Relationship Id="rId123" Type="http://schemas.openxmlformats.org/officeDocument/2006/relationships/customXml" Target="../customXml/item102.xml"/><Relationship Id="rId128" Type="http://schemas.openxmlformats.org/officeDocument/2006/relationships/customXml" Target="../customXml/item107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69.xml"/><Relationship Id="rId95" Type="http://schemas.openxmlformats.org/officeDocument/2006/relationships/customXml" Target="../customXml/item7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Relationship Id="rId43" Type="http://schemas.openxmlformats.org/officeDocument/2006/relationships/customXml" Target="../customXml/item22.xml"/><Relationship Id="rId48" Type="http://schemas.openxmlformats.org/officeDocument/2006/relationships/customXml" Target="../customXml/item27.xml"/><Relationship Id="rId64" Type="http://schemas.openxmlformats.org/officeDocument/2006/relationships/customXml" Target="../customXml/item43.xml"/><Relationship Id="rId69" Type="http://schemas.openxmlformats.org/officeDocument/2006/relationships/customXml" Target="../customXml/item48.xml"/><Relationship Id="rId113" Type="http://schemas.openxmlformats.org/officeDocument/2006/relationships/customXml" Target="../customXml/item92.xml"/><Relationship Id="rId118" Type="http://schemas.openxmlformats.org/officeDocument/2006/relationships/customXml" Target="../customXml/item97.xml"/><Relationship Id="rId134" Type="http://schemas.openxmlformats.org/officeDocument/2006/relationships/customXml" Target="../customXml/item113.xml"/><Relationship Id="rId80" Type="http://schemas.openxmlformats.org/officeDocument/2006/relationships/customXml" Target="../customXml/item59.xml"/><Relationship Id="rId85" Type="http://schemas.openxmlformats.org/officeDocument/2006/relationships/customXml" Target="../customXml/item64.xml"/><Relationship Id="rId12" Type="http://schemas.openxmlformats.org/officeDocument/2006/relationships/externalLink" Target="externalLinks/externalLink2.xml"/><Relationship Id="rId17" Type="http://schemas.openxmlformats.org/officeDocument/2006/relationships/connections" Target="connections.xml"/><Relationship Id="rId33" Type="http://schemas.openxmlformats.org/officeDocument/2006/relationships/customXml" Target="../customXml/item12.xml"/><Relationship Id="rId38" Type="http://schemas.openxmlformats.org/officeDocument/2006/relationships/customXml" Target="../customXml/item17.xml"/><Relationship Id="rId59" Type="http://schemas.openxmlformats.org/officeDocument/2006/relationships/customXml" Target="../customXml/item38.xml"/><Relationship Id="rId103" Type="http://schemas.openxmlformats.org/officeDocument/2006/relationships/customXml" Target="../customXml/item82.xml"/><Relationship Id="rId108" Type="http://schemas.openxmlformats.org/officeDocument/2006/relationships/customXml" Target="../customXml/item87.xml"/><Relationship Id="rId124" Type="http://schemas.openxmlformats.org/officeDocument/2006/relationships/customXml" Target="../customXml/item103.xml"/><Relationship Id="rId129" Type="http://schemas.openxmlformats.org/officeDocument/2006/relationships/customXml" Target="../customXml/item108.xml"/><Relationship Id="rId54" Type="http://schemas.openxmlformats.org/officeDocument/2006/relationships/customXml" Target="../customXml/item33.xml"/><Relationship Id="rId70" Type="http://schemas.openxmlformats.org/officeDocument/2006/relationships/customXml" Target="../customXml/item49.xml"/><Relationship Id="rId75" Type="http://schemas.openxmlformats.org/officeDocument/2006/relationships/customXml" Target="../customXml/item54.xml"/><Relationship Id="rId91" Type="http://schemas.openxmlformats.org/officeDocument/2006/relationships/customXml" Target="../customXml/item70.xml"/><Relationship Id="rId96" Type="http://schemas.openxmlformats.org/officeDocument/2006/relationships/customXml" Target="../customXml/item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49" Type="http://schemas.openxmlformats.org/officeDocument/2006/relationships/customXml" Target="../customXml/item28.xml"/><Relationship Id="rId114" Type="http://schemas.openxmlformats.org/officeDocument/2006/relationships/customXml" Target="../customXml/item93.xml"/><Relationship Id="rId119" Type="http://schemas.openxmlformats.org/officeDocument/2006/relationships/customXml" Target="../customXml/item98.xml"/><Relationship Id="rId44" Type="http://schemas.openxmlformats.org/officeDocument/2006/relationships/customXml" Target="../customXml/item23.xml"/><Relationship Id="rId60" Type="http://schemas.openxmlformats.org/officeDocument/2006/relationships/customXml" Target="../customXml/item39.xml"/><Relationship Id="rId65" Type="http://schemas.openxmlformats.org/officeDocument/2006/relationships/customXml" Target="../customXml/item44.xml"/><Relationship Id="rId81" Type="http://schemas.openxmlformats.org/officeDocument/2006/relationships/customXml" Target="../customXml/item60.xml"/><Relationship Id="rId86" Type="http://schemas.openxmlformats.org/officeDocument/2006/relationships/customXml" Target="../customXml/item65.xml"/><Relationship Id="rId130" Type="http://schemas.openxmlformats.org/officeDocument/2006/relationships/customXml" Target="../customXml/item109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9" Type="http://schemas.openxmlformats.org/officeDocument/2006/relationships/customXml" Target="../customXml/item18.xml"/><Relationship Id="rId109" Type="http://schemas.openxmlformats.org/officeDocument/2006/relationships/customXml" Target="../customXml/item88.xml"/><Relationship Id="rId34" Type="http://schemas.openxmlformats.org/officeDocument/2006/relationships/customXml" Target="../customXml/item13.xml"/><Relationship Id="rId50" Type="http://schemas.openxmlformats.org/officeDocument/2006/relationships/customXml" Target="../customXml/item29.xml"/><Relationship Id="rId55" Type="http://schemas.openxmlformats.org/officeDocument/2006/relationships/customXml" Target="../customXml/item34.xml"/><Relationship Id="rId76" Type="http://schemas.openxmlformats.org/officeDocument/2006/relationships/customXml" Target="../customXml/item55.xml"/><Relationship Id="rId97" Type="http://schemas.openxmlformats.org/officeDocument/2006/relationships/customXml" Target="../customXml/item76.xml"/><Relationship Id="rId104" Type="http://schemas.openxmlformats.org/officeDocument/2006/relationships/customXml" Target="../customXml/item83.xml"/><Relationship Id="rId120" Type="http://schemas.openxmlformats.org/officeDocument/2006/relationships/customXml" Target="../customXml/item99.xml"/><Relationship Id="rId125" Type="http://schemas.openxmlformats.org/officeDocument/2006/relationships/customXml" Target="../customXml/item104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50.xml"/><Relationship Id="rId92" Type="http://schemas.openxmlformats.org/officeDocument/2006/relationships/customXml" Target="../customXml/item71.xml"/><Relationship Id="rId2" Type="http://schemas.openxmlformats.org/officeDocument/2006/relationships/worksheet" Target="worksheets/sheet2.xml"/><Relationship Id="rId29" Type="http://schemas.openxmlformats.org/officeDocument/2006/relationships/customXml" Target="../customXml/item8.xml"/><Relationship Id="rId24" Type="http://schemas.openxmlformats.org/officeDocument/2006/relationships/customXml" Target="../customXml/item3.xml"/><Relationship Id="rId40" Type="http://schemas.openxmlformats.org/officeDocument/2006/relationships/customXml" Target="../customXml/item19.xml"/><Relationship Id="rId45" Type="http://schemas.openxmlformats.org/officeDocument/2006/relationships/customXml" Target="../customXml/item24.xml"/><Relationship Id="rId66" Type="http://schemas.openxmlformats.org/officeDocument/2006/relationships/customXml" Target="../customXml/item45.xml"/><Relationship Id="rId87" Type="http://schemas.openxmlformats.org/officeDocument/2006/relationships/customXml" Target="../customXml/item66.xml"/><Relationship Id="rId110" Type="http://schemas.openxmlformats.org/officeDocument/2006/relationships/customXml" Target="../customXml/item89.xml"/><Relationship Id="rId115" Type="http://schemas.openxmlformats.org/officeDocument/2006/relationships/customXml" Target="../customXml/item94.xml"/><Relationship Id="rId131" Type="http://schemas.openxmlformats.org/officeDocument/2006/relationships/customXml" Target="../customXml/item110.xml"/><Relationship Id="rId61" Type="http://schemas.openxmlformats.org/officeDocument/2006/relationships/customXml" Target="../customXml/item40.xml"/><Relationship Id="rId82" Type="http://schemas.openxmlformats.org/officeDocument/2006/relationships/customXml" Target="../customXml/item61.xml"/><Relationship Id="rId19" Type="http://schemas.openxmlformats.org/officeDocument/2006/relationships/sharedStrings" Target="sharedStrings.xml"/><Relationship Id="rId14" Type="http://schemas.openxmlformats.org/officeDocument/2006/relationships/externalLink" Target="externalLinks/externalLink4.xml"/><Relationship Id="rId30" Type="http://schemas.openxmlformats.org/officeDocument/2006/relationships/customXml" Target="../customXml/item9.xml"/><Relationship Id="rId35" Type="http://schemas.openxmlformats.org/officeDocument/2006/relationships/customXml" Target="../customXml/item14.xml"/><Relationship Id="rId56" Type="http://schemas.openxmlformats.org/officeDocument/2006/relationships/customXml" Target="../customXml/item35.xml"/><Relationship Id="rId77" Type="http://schemas.openxmlformats.org/officeDocument/2006/relationships/customXml" Target="../customXml/item56.xml"/><Relationship Id="rId100" Type="http://schemas.openxmlformats.org/officeDocument/2006/relationships/customXml" Target="../customXml/item79.xml"/><Relationship Id="rId105" Type="http://schemas.openxmlformats.org/officeDocument/2006/relationships/customXml" Target="../customXml/item84.xml"/><Relationship Id="rId126" Type="http://schemas.openxmlformats.org/officeDocument/2006/relationships/customXml" Target="../customXml/item105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0.xml"/><Relationship Id="rId72" Type="http://schemas.openxmlformats.org/officeDocument/2006/relationships/customXml" Target="../customXml/item51.xml"/><Relationship Id="rId93" Type="http://schemas.openxmlformats.org/officeDocument/2006/relationships/customXml" Target="../customXml/item72.xml"/><Relationship Id="rId98" Type="http://schemas.openxmlformats.org/officeDocument/2006/relationships/customXml" Target="../customXml/item77.xml"/><Relationship Id="rId121" Type="http://schemas.openxmlformats.org/officeDocument/2006/relationships/customXml" Target="../customXml/item100.xml"/><Relationship Id="rId3" Type="http://schemas.openxmlformats.org/officeDocument/2006/relationships/worksheet" Target="worksheets/sheet3.xml"/><Relationship Id="rId25" Type="http://schemas.openxmlformats.org/officeDocument/2006/relationships/customXml" Target="../customXml/item4.xml"/><Relationship Id="rId46" Type="http://schemas.openxmlformats.org/officeDocument/2006/relationships/customXml" Target="../customXml/item25.xml"/><Relationship Id="rId67" Type="http://schemas.openxmlformats.org/officeDocument/2006/relationships/customXml" Target="../customXml/item46.xml"/><Relationship Id="rId116" Type="http://schemas.openxmlformats.org/officeDocument/2006/relationships/customXml" Target="../customXml/item95.xml"/><Relationship Id="rId20" Type="http://schemas.openxmlformats.org/officeDocument/2006/relationships/sheetMetadata" Target="metadata.xml"/><Relationship Id="rId41" Type="http://schemas.openxmlformats.org/officeDocument/2006/relationships/customXml" Target="../customXml/item20.xml"/><Relationship Id="rId62" Type="http://schemas.openxmlformats.org/officeDocument/2006/relationships/customXml" Target="../customXml/item41.xml"/><Relationship Id="rId83" Type="http://schemas.openxmlformats.org/officeDocument/2006/relationships/customXml" Target="../customXml/item62.xml"/><Relationship Id="rId88" Type="http://schemas.openxmlformats.org/officeDocument/2006/relationships/customXml" Target="../customXml/item67.xml"/><Relationship Id="rId111" Type="http://schemas.openxmlformats.org/officeDocument/2006/relationships/customXml" Target="../customXml/item90.xml"/><Relationship Id="rId132" Type="http://schemas.openxmlformats.org/officeDocument/2006/relationships/customXml" Target="../customXml/item111.xml"/><Relationship Id="rId15" Type="http://schemas.openxmlformats.org/officeDocument/2006/relationships/externalLink" Target="externalLinks/externalLink5.xml"/><Relationship Id="rId36" Type="http://schemas.openxmlformats.org/officeDocument/2006/relationships/customXml" Target="../customXml/item15.xml"/><Relationship Id="rId57" Type="http://schemas.openxmlformats.org/officeDocument/2006/relationships/customXml" Target="../customXml/item36.xml"/><Relationship Id="rId106" Type="http://schemas.openxmlformats.org/officeDocument/2006/relationships/customXml" Target="../customXml/item85.xml"/><Relationship Id="rId127" Type="http://schemas.openxmlformats.org/officeDocument/2006/relationships/customXml" Target="../customXml/item106.xml"/><Relationship Id="rId10" Type="http://schemas.openxmlformats.org/officeDocument/2006/relationships/worksheet" Target="worksheets/sheet10.xml"/><Relationship Id="rId31" Type="http://schemas.openxmlformats.org/officeDocument/2006/relationships/customXml" Target="../customXml/item10.xml"/><Relationship Id="rId52" Type="http://schemas.openxmlformats.org/officeDocument/2006/relationships/customXml" Target="../customXml/item31.xml"/><Relationship Id="rId73" Type="http://schemas.openxmlformats.org/officeDocument/2006/relationships/customXml" Target="../customXml/item52.xml"/><Relationship Id="rId78" Type="http://schemas.openxmlformats.org/officeDocument/2006/relationships/customXml" Target="../customXml/item57.xml"/><Relationship Id="rId94" Type="http://schemas.openxmlformats.org/officeDocument/2006/relationships/customXml" Target="../customXml/item73.xml"/><Relationship Id="rId99" Type="http://schemas.openxmlformats.org/officeDocument/2006/relationships/customXml" Target="../customXml/item78.xml"/><Relationship Id="rId101" Type="http://schemas.openxmlformats.org/officeDocument/2006/relationships/customXml" Target="../customXml/item80.xml"/><Relationship Id="rId122" Type="http://schemas.openxmlformats.org/officeDocument/2006/relationships/customXml" Target="../customXml/item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customXml" Target="../customXml/item5.xml"/><Relationship Id="rId47" Type="http://schemas.openxmlformats.org/officeDocument/2006/relationships/customXml" Target="../customXml/item26.xml"/><Relationship Id="rId68" Type="http://schemas.openxmlformats.org/officeDocument/2006/relationships/customXml" Target="../customXml/item47.xml"/><Relationship Id="rId89" Type="http://schemas.openxmlformats.org/officeDocument/2006/relationships/customXml" Target="../customXml/item68.xml"/><Relationship Id="rId112" Type="http://schemas.openxmlformats.org/officeDocument/2006/relationships/customXml" Target="../customXml/item91.xml"/><Relationship Id="rId133" Type="http://schemas.openxmlformats.org/officeDocument/2006/relationships/customXml" Target="../customXml/item1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local\SITES\Users\olkj\AppData\Local\Microsoft\Windows\INetCache\Content.Outlook\CM79AACC\20190129_Q4%202018%20handbook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xternalreporting/Shared%20Documents/General/Q2%202021/Factbook_Databook/DataBook_Factbook_myku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local\SITES\sites\Externalreporting\Shared%20Documents\General\Q2%202021\Factbook_Databook\DataBook_Factbook_2upd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xternalreporting/Shared%20Documents/General/Q2%202021/Factbook_Databook/DataBook_Factbook_2up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local\SITES\Users\andk\OneDrive%20-%20Pandora\Desktop\Organic%20growth%20and%20CAGR%20-%20Factbook%20forma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FL"/>
      <sheetName val="HFM Input"/>
      <sheetName val="Sell-out"/>
      <sheetName val="Front page"/>
      <sheetName val="KEY FIGURES"/>
      <sheetName val="UK"/>
      <sheetName val="Italy"/>
      <sheetName val="France"/>
      <sheetName val="Germany"/>
      <sheetName val="USA"/>
      <sheetName val="China"/>
      <sheetName val="Australia"/>
      <sheetName val="Product DV split"/>
      <sheetName val="Launch structure split"/>
      <sheetName val="Consensus"/>
      <sheetName val="Concept stores"/>
      <sheetName val="O&amp;O Concept stores"/>
      <sheetName val="Ideas"/>
      <sheetName val="Settings"/>
      <sheetName val="Sell_out_LFL driver tree"/>
      <sheetName val="LFL driver tree"/>
      <sheetName val="Channel performance"/>
      <sheetName val="Product assortment, drop struc"/>
      <sheetName val="Recent consens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Cost, GM, EBIT, EBITDA_appendix"/>
      <sheetName val="Financial statements_appendix"/>
      <sheetName val="Working capital_appendix_WIP"/>
      <sheetName val="Commodity prices_appendix"/>
      <sheetName val="Acquisitions_appendix"/>
      <sheetName val="Net working capital_link"/>
      <sheetName val="Cost ratios_link"/>
      <sheetName val="Output P&amp;L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Revenue_appendix"/>
      <sheetName val="Product_appendix"/>
      <sheetName val="Network_appendix"/>
      <sheetName val="Concept Stores_appedix"/>
      <sheetName val="Acquisitions_appendix"/>
      <sheetName val="Cost, GM, EBIT, EBITDA_appendix"/>
      <sheetName val="Financial statements_appendix"/>
      <sheetName val="Working capital_appendix_WIP"/>
      <sheetName val="Commodity prices_appendix"/>
      <sheetName val="Net working capital_link"/>
      <sheetName val="Cost ratios_link"/>
      <sheetName val="Output P&amp;L_link"/>
      <sheetName val="Output Comprehensive income_lin"/>
      <sheetName val="Output Balance sheet _link"/>
      <sheetName val="Output Equity (manual)"/>
      <sheetName val="Output Cash flow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Revenue_appendix"/>
      <sheetName val="Product_appendix"/>
      <sheetName val="Network_appendix"/>
      <sheetName val="Concept Stores_appedix"/>
      <sheetName val="Acquisitions_appendix"/>
      <sheetName val="Cost, GM, EBIT, EBITDA_appendix"/>
      <sheetName val="Financial statements_appendix"/>
      <sheetName val="Working capital_appendix_WIP"/>
      <sheetName val="Commodity prices_appendix"/>
      <sheetName val="Net working capital_link"/>
      <sheetName val="Cost ratios_link"/>
      <sheetName val="Output P&amp;L_link"/>
      <sheetName val="Output Comprehensive income_lin"/>
      <sheetName val="Output Balance sheet _link"/>
      <sheetName val="Output Equity (manual)"/>
      <sheetName val="Output Cash flow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Period"/>
      <sheetName val="Organic growth Break"/>
      <sheetName val="Organic growth"/>
      <sheetName val="Rev. &amp; EBIT CAGR - Local entity"/>
      <sheetName val="Organic growth +CAGR combined"/>
      <sheetName val="External reporting"/>
      <sheetName val="Revenue and EBIT CAGR"/>
      <sheetName val="Set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PANDORA">
  <a:themeElements>
    <a:clrScheme name="Pandora 2019">
      <a:dk1>
        <a:srgbClr val="27251F"/>
      </a:dk1>
      <a:lt1>
        <a:sysClr val="window" lastClr="FFFFFF"/>
      </a:lt1>
      <a:dk2>
        <a:srgbClr val="6C6864"/>
      </a:dk2>
      <a:lt2>
        <a:srgbClr val="B7B8B9"/>
      </a:lt2>
      <a:accent1>
        <a:srgbClr val="FFCAD4"/>
      </a:accent1>
      <a:accent2>
        <a:srgbClr val="F2A1B2"/>
      </a:accent2>
      <a:accent3>
        <a:srgbClr val="FEAD77"/>
      </a:accent3>
      <a:accent4>
        <a:srgbClr val="58A7AF"/>
      </a:accent4>
      <a:accent5>
        <a:srgbClr val="9EB356"/>
      </a:accent5>
      <a:accent6>
        <a:srgbClr val="F5E1A4"/>
      </a:accent6>
      <a:hlink>
        <a:srgbClr val="FFCAD4"/>
      </a:hlink>
      <a:folHlink>
        <a:srgbClr val="F2A1B2"/>
      </a:folHlink>
    </a:clrScheme>
    <a:fontScheme name="Pandora 2019">
      <a:majorFont>
        <a:latin typeface="Pan Display TT"/>
        <a:ea typeface=""/>
        <a:cs typeface=""/>
      </a:majorFont>
      <a:minorFont>
        <a:latin typeface="Pan Display TT Light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3175">
          <a:noFill/>
          <a:bevel/>
        </a:ln>
      </a:spPr>
      <a:bodyPr rot="0" spcFirstLastPara="0" vertOverflow="overflow" horzOverflow="overflow" vert="horz" wrap="square" lIns="144000" tIns="108000" rIns="144000" bIns="108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sz="1600" dirty="0" err="1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l">
          <a:spcBef>
            <a:spcPts val="600"/>
          </a:spcBef>
          <a:defRPr sz="1600" noProof="0" dirty="0" err="1" smtClean="0"/>
        </a:defPPr>
      </a:lstStyle>
    </a:txDef>
  </a:objectDefaults>
  <a:extraClrSchemeLst/>
  <a:custClrLst>
    <a:custClr name="HEAVY GRAY">
      <a:srgbClr val="27251F"/>
    </a:custClr>
    <a:custClr name="DARK GRAY">
      <a:srgbClr val="6C6864"/>
    </a:custClr>
    <a:custClr name="GRAY">
      <a:srgbClr val="B7B8B9"/>
    </a:custClr>
    <a:custClr name="LIGHT GRAY">
      <a:srgbClr val="E2E2E3"/>
    </a:custClr>
    <a:custClr name="WHITE">
      <a:srgbClr val="FFFFFF"/>
    </a:custClr>
    <a:custClr name="WHITE">
      <a:srgbClr val="FFFFFF"/>
    </a:custClr>
    <a:custClr name="WHITE">
      <a:srgbClr val="FFFFFF"/>
    </a:custClr>
    <a:custClr name="LIGHT PINK">
      <a:srgbClr val="FFCAD4"/>
    </a:custClr>
    <a:custClr name="PINK">
      <a:srgbClr val="F2A1B2"/>
    </a:custClr>
    <a:custClr name="DARK PINK">
      <a:srgbClr val="720016"/>
    </a:custClr>
    <a:custClr name="LIGHT CORAL">
      <a:srgbClr val="FEA06B"/>
    </a:custClr>
    <a:custClr name="BLUE TURQUOISE">
      <a:srgbClr val="4CA7B1"/>
    </a:custClr>
    <a:custClr name="ARMY">
      <a:srgbClr val="94B362"/>
    </a:custClr>
    <a:custClr name="LIGHT YELLOW">
      <a:srgbClr val="F1DB9D"/>
    </a:custClr>
  </a:custClrLst>
  <a:extLst>
    <a:ext uri="{05A4C25C-085E-4340-85A3-A5531E510DB2}">
      <thm15:themeFamily xmlns:thm15="http://schemas.microsoft.com/office/thememl/2012/main" name="PANDORA" id="{D13D6920-FC40-4B37-AF25-309FD60D5302}" vid="{FD337949-B170-421E-872B-4BE5BA03E45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19BF-5C09-4417-A491-DEB0DE257E4B}">
  <sheetPr codeName="Sheet3">
    <tabColor rgb="FFCC04B4"/>
    <pageSetUpPr fitToPage="1"/>
  </sheetPr>
  <dimension ref="A1:N85"/>
  <sheetViews>
    <sheetView tabSelected="1"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5.25" outlineLevelCol="1"/>
  <cols>
    <col min="1" max="1" width="111.77734375" style="20" customWidth="1"/>
    <col min="2" max="2" width="38.109375" style="14" hidden="1" customWidth="1" outlineLevel="1"/>
    <col min="3" max="3" width="38.109375" style="14" hidden="1" customWidth="1" outlineLevel="1" collapsed="1"/>
    <col min="4" max="4" width="38.109375" style="14" hidden="1" customWidth="1" outlineLevel="1"/>
    <col min="5" max="5" width="38.109375" style="14" customWidth="1" collapsed="1"/>
    <col min="6" max="6" width="38.109375" style="14" bestFit="1" customWidth="1"/>
    <col min="7" max="8" width="38.109375" style="14" customWidth="1"/>
    <col min="9" max="9" width="38.109375" style="14" bestFit="1" customWidth="1"/>
    <col min="10" max="13" width="38.109375" style="14" customWidth="1"/>
    <col min="14" max="14" width="37.88671875" style="14" customWidth="1"/>
    <col min="15" max="15" width="12.33203125" style="14" bestFit="1" customWidth="1"/>
    <col min="16" max="16" width="9" style="14"/>
    <col min="17" max="17" width="33.44140625" style="14" bestFit="1" customWidth="1"/>
    <col min="18" max="16384" width="9" style="14"/>
  </cols>
  <sheetData>
    <row r="1" spans="1:14" s="16" customFormat="1" ht="36.75" customHeight="1">
      <c r="A1" s="50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2" t="s">
        <v>6</v>
      </c>
      <c r="H1" s="52" t="s">
        <v>7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</row>
    <row r="2" spans="1:14" ht="36.75" customHeight="1" thickBot="1">
      <c r="A2" s="21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6.75" customHeight="1" thickTop="1">
      <c r="A3" s="23" t="s">
        <v>362</v>
      </c>
      <c r="B3" s="24">
        <v>3925</v>
      </c>
      <c r="C3" s="24">
        <v>4101</v>
      </c>
      <c r="D3" s="24">
        <v>3637</v>
      </c>
      <c r="E3" s="24">
        <v>7452</v>
      </c>
      <c r="F3" s="24">
        <v>4391</v>
      </c>
      <c r="G3" s="24">
        <v>4603</v>
      </c>
      <c r="H3" s="24">
        <v>4267</v>
      </c>
      <c r="I3" s="24">
        <v>8772</v>
      </c>
      <c r="J3" s="24">
        <v>5495</v>
      </c>
      <c r="K3" s="24">
        <v>5567</v>
      </c>
      <c r="L3" s="24">
        <v>4995</v>
      </c>
      <c r="M3" s="24">
        <v>10079</v>
      </c>
      <c r="N3" s="24">
        <v>6176</v>
      </c>
    </row>
    <row r="4" spans="1:14" ht="36.75" customHeight="1">
      <c r="A4" s="15" t="s">
        <v>15</v>
      </c>
      <c r="B4" s="25">
        <v>2445</v>
      </c>
      <c r="C4" s="25">
        <v>2724</v>
      </c>
      <c r="D4" s="25">
        <v>2547</v>
      </c>
      <c r="E4" s="25">
        <v>4434</v>
      </c>
      <c r="F4" s="25">
        <v>2901</v>
      </c>
      <c r="G4" s="25">
        <v>3089</v>
      </c>
      <c r="H4" s="25">
        <v>3049</v>
      </c>
      <c r="I4" s="25">
        <v>5376</v>
      </c>
      <c r="J4" s="25">
        <v>3662</v>
      </c>
      <c r="K4" s="25">
        <v>3788</v>
      </c>
      <c r="L4" s="25">
        <v>3519</v>
      </c>
      <c r="M4" s="25">
        <v>6076</v>
      </c>
      <c r="N4" s="25">
        <v>4040</v>
      </c>
    </row>
    <row r="5" spans="1:14" ht="36.75" customHeight="1">
      <c r="A5" s="15" t="s">
        <v>16</v>
      </c>
      <c r="B5" s="25">
        <v>1219</v>
      </c>
      <c r="C5" s="25">
        <v>1098</v>
      </c>
      <c r="D5" s="25">
        <v>829</v>
      </c>
      <c r="E5" s="25">
        <v>2466</v>
      </c>
      <c r="F5" s="25">
        <v>1144</v>
      </c>
      <c r="G5" s="25">
        <v>1141</v>
      </c>
      <c r="H5" s="25">
        <v>877</v>
      </c>
      <c r="I5" s="25">
        <v>2729</v>
      </c>
      <c r="J5" s="25">
        <v>1397</v>
      </c>
      <c r="K5" s="25">
        <v>1345</v>
      </c>
      <c r="L5" s="25">
        <v>1090</v>
      </c>
      <c r="M5" s="25">
        <v>3288</v>
      </c>
      <c r="N5" s="25">
        <v>1659</v>
      </c>
    </row>
    <row r="6" spans="1:14" ht="36.75" customHeight="1">
      <c r="A6" s="15" t="s">
        <v>17</v>
      </c>
      <c r="B6" s="25">
        <v>261</v>
      </c>
      <c r="C6" s="25">
        <v>279</v>
      </c>
      <c r="D6" s="25">
        <v>260</v>
      </c>
      <c r="E6" s="25">
        <v>553</v>
      </c>
      <c r="F6" s="25">
        <v>346</v>
      </c>
      <c r="G6" s="25">
        <v>372</v>
      </c>
      <c r="H6" s="25">
        <v>341</v>
      </c>
      <c r="I6" s="25">
        <v>668</v>
      </c>
      <c r="J6" s="25">
        <v>437</v>
      </c>
      <c r="K6" s="25">
        <v>434</v>
      </c>
      <c r="L6" s="25">
        <v>386</v>
      </c>
      <c r="M6" s="25">
        <v>714</v>
      </c>
      <c r="N6" s="25">
        <v>477</v>
      </c>
    </row>
    <row r="7" spans="1:14" ht="36.75" customHeight="1">
      <c r="A7" s="26" t="s">
        <v>18</v>
      </c>
      <c r="B7" s="27">
        <v>1567</v>
      </c>
      <c r="C7" s="27">
        <v>1406</v>
      </c>
      <c r="D7" s="27">
        <v>1458</v>
      </c>
      <c r="E7" s="27">
        <v>2197</v>
      </c>
      <c r="F7" s="27">
        <v>1283</v>
      </c>
      <c r="G7" s="27">
        <v>1131</v>
      </c>
      <c r="H7" s="27">
        <v>1126</v>
      </c>
      <c r="I7" s="27">
        <v>1829</v>
      </c>
      <c r="J7" s="27">
        <v>1127</v>
      </c>
      <c r="K7" s="27">
        <v>995</v>
      </c>
      <c r="L7" s="27">
        <v>914</v>
      </c>
      <c r="M7" s="27">
        <v>1648</v>
      </c>
      <c r="N7" s="27">
        <v>989</v>
      </c>
    </row>
    <row r="8" spans="1:14" ht="36.75" customHeight="1">
      <c r="A8" s="15" t="s">
        <v>15</v>
      </c>
      <c r="B8" s="25">
        <v>833</v>
      </c>
      <c r="C8" s="25">
        <v>767</v>
      </c>
      <c r="D8" s="25">
        <v>793</v>
      </c>
      <c r="E8" s="25">
        <v>1115</v>
      </c>
      <c r="F8" s="25">
        <v>653</v>
      </c>
      <c r="G8" s="25">
        <v>575</v>
      </c>
      <c r="H8" s="25">
        <v>589</v>
      </c>
      <c r="I8" s="25">
        <v>854</v>
      </c>
      <c r="J8" s="25">
        <v>468</v>
      </c>
      <c r="K8" s="25">
        <v>410</v>
      </c>
      <c r="L8" s="25">
        <v>388</v>
      </c>
      <c r="M8" s="25">
        <v>668</v>
      </c>
      <c r="N8" s="25">
        <v>365</v>
      </c>
    </row>
    <row r="9" spans="1:14" ht="36.75" customHeight="1">
      <c r="A9" s="101" t="s">
        <v>17</v>
      </c>
      <c r="B9" s="25">
        <v>734</v>
      </c>
      <c r="C9" s="25">
        <v>639</v>
      </c>
      <c r="D9" s="25">
        <v>665</v>
      </c>
      <c r="E9" s="25">
        <v>1082</v>
      </c>
      <c r="F9" s="25">
        <v>630</v>
      </c>
      <c r="G9" s="25">
        <v>555</v>
      </c>
      <c r="H9" s="25">
        <v>537</v>
      </c>
      <c r="I9" s="25">
        <v>976</v>
      </c>
      <c r="J9" s="25">
        <v>659</v>
      </c>
      <c r="K9" s="25">
        <v>585</v>
      </c>
      <c r="L9" s="25">
        <v>526</v>
      </c>
      <c r="M9" s="25">
        <v>981</v>
      </c>
      <c r="N9" s="25">
        <v>624</v>
      </c>
    </row>
    <row r="10" spans="1:14" ht="36.75" customHeight="1">
      <c r="A10" s="26" t="s">
        <v>19</v>
      </c>
      <c r="B10" s="27">
        <v>198</v>
      </c>
      <c r="C10" s="27">
        <v>148</v>
      </c>
      <c r="D10" s="27">
        <v>168</v>
      </c>
      <c r="E10" s="27">
        <v>207</v>
      </c>
      <c r="F10" s="27">
        <v>176</v>
      </c>
      <c r="G10" s="27">
        <v>161</v>
      </c>
      <c r="H10" s="27">
        <v>178</v>
      </c>
      <c r="I10" s="27">
        <v>218</v>
      </c>
      <c r="J10" s="27">
        <v>211</v>
      </c>
      <c r="K10" s="27">
        <v>209</v>
      </c>
      <c r="L10" s="27">
        <v>194</v>
      </c>
      <c r="M10" s="27">
        <v>246</v>
      </c>
      <c r="N10" s="27">
        <v>182</v>
      </c>
    </row>
    <row r="11" spans="1:14" ht="36.75" customHeight="1">
      <c r="A11" s="26" t="s">
        <v>20</v>
      </c>
      <c r="B11" s="27">
        <v>5689</v>
      </c>
      <c r="C11" s="27">
        <v>5655</v>
      </c>
      <c r="D11" s="27">
        <v>5263</v>
      </c>
      <c r="E11" s="27">
        <v>9856</v>
      </c>
      <c r="F11" s="27">
        <v>5850</v>
      </c>
      <c r="G11" s="27">
        <v>5894</v>
      </c>
      <c r="H11" s="27">
        <v>5572</v>
      </c>
      <c r="I11" s="27">
        <v>10820</v>
      </c>
      <c r="J11" s="27">
        <v>6834</v>
      </c>
      <c r="K11" s="27">
        <v>6771</v>
      </c>
      <c r="L11" s="27">
        <v>6103</v>
      </c>
      <c r="M11" s="27">
        <v>11973</v>
      </c>
      <c r="N11" s="27">
        <v>7347</v>
      </c>
    </row>
    <row r="12" spans="1:14" ht="36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s="16" customFormat="1" ht="36.75" customHeight="1">
      <c r="A13" s="53" t="s">
        <v>21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s="16" customFormat="1" ht="36.75" customHeight="1">
      <c r="A14" s="15" t="s">
        <v>362</v>
      </c>
      <c r="B14" s="47">
        <v>0.2</v>
      </c>
      <c r="C14" s="47">
        <v>0.03</v>
      </c>
      <c r="D14" s="47">
        <v>0</v>
      </c>
      <c r="E14" s="47">
        <v>0</v>
      </c>
      <c r="F14" s="47">
        <v>0.02</v>
      </c>
      <c r="G14" s="47">
        <v>0.04</v>
      </c>
      <c r="H14" s="47">
        <v>0.1</v>
      </c>
      <c r="I14" s="47">
        <v>0.1</v>
      </c>
      <c r="J14" s="47">
        <v>0.12</v>
      </c>
      <c r="K14" s="47">
        <v>0.09</v>
      </c>
      <c r="L14" s="47">
        <v>0.08</v>
      </c>
      <c r="M14" s="47">
        <v>0.08</v>
      </c>
      <c r="N14" s="47">
        <v>7.0000000000000007E-2</v>
      </c>
    </row>
    <row r="15" spans="1:14" s="16" customFormat="1" ht="36.75" customHeight="1">
      <c r="A15" s="30" t="s">
        <v>18</v>
      </c>
      <c r="B15" s="47">
        <v>0.12</v>
      </c>
      <c r="C15" s="47">
        <v>0.01</v>
      </c>
      <c r="D15" s="47">
        <v>0.05</v>
      </c>
      <c r="E15" s="47">
        <v>-0.04</v>
      </c>
      <c r="F15" s="47">
        <v>-0.05</v>
      </c>
      <c r="G15" s="47">
        <v>-0.05</v>
      </c>
      <c r="H15" s="47">
        <v>0.05</v>
      </c>
      <c r="I15" s="47">
        <v>0.03</v>
      </c>
      <c r="J15" s="47">
        <v>0.03</v>
      </c>
      <c r="K15" s="47">
        <v>0</v>
      </c>
      <c r="L15" s="47">
        <v>0</v>
      </c>
      <c r="M15" s="47">
        <v>-0.05</v>
      </c>
      <c r="N15" s="47">
        <v>-0.01</v>
      </c>
    </row>
    <row r="16" spans="1:14" s="16" customFormat="1" ht="36.75" customHeight="1">
      <c r="A16" s="30" t="s">
        <v>19</v>
      </c>
      <c r="B16" s="47">
        <v>0.12</v>
      </c>
      <c r="C16" s="47">
        <v>0.01</v>
      </c>
      <c r="D16" s="47">
        <v>0.05</v>
      </c>
      <c r="E16" s="47">
        <v>-0.04</v>
      </c>
      <c r="F16" s="47">
        <v>-0.05</v>
      </c>
      <c r="G16" s="47">
        <v>-0.05</v>
      </c>
      <c r="H16" s="47">
        <v>0.05</v>
      </c>
      <c r="I16" s="47">
        <v>0.03</v>
      </c>
      <c r="J16" s="47">
        <v>0.03</v>
      </c>
      <c r="K16" s="47">
        <v>0</v>
      </c>
      <c r="L16" s="47">
        <v>0</v>
      </c>
      <c r="M16" s="47">
        <v>-0.05</v>
      </c>
      <c r="N16" s="47">
        <v>-0.01</v>
      </c>
    </row>
    <row r="17" spans="1:14" s="16" customFormat="1" ht="36.75" customHeight="1">
      <c r="A17" s="26" t="s">
        <v>22</v>
      </c>
      <c r="B17" s="34">
        <v>0.17</v>
      </c>
      <c r="C17" s="34">
        <v>0.02</v>
      </c>
      <c r="D17" s="34">
        <v>0.01</v>
      </c>
      <c r="E17" s="34">
        <v>-0.01</v>
      </c>
      <c r="F17" s="34">
        <v>0</v>
      </c>
      <c r="G17" s="34">
        <v>0.02</v>
      </c>
      <c r="H17" s="34">
        <v>0.09</v>
      </c>
      <c r="I17" s="34">
        <v>0.09</v>
      </c>
      <c r="J17" s="34">
        <v>0.11</v>
      </c>
      <c r="K17" s="34">
        <v>0.08</v>
      </c>
      <c r="L17" s="34">
        <v>7.0000000000000007E-2</v>
      </c>
      <c r="M17" s="34">
        <v>0.06</v>
      </c>
      <c r="N17" s="34">
        <v>0.06</v>
      </c>
    </row>
    <row r="18" spans="1:14" s="16" customFormat="1" ht="36.75" customHeight="1">
      <c r="A18" s="33" t="s">
        <v>363</v>
      </c>
      <c r="B18" s="31"/>
      <c r="C18" s="31"/>
      <c r="D18" s="31"/>
      <c r="E18" s="31"/>
      <c r="F18" s="31"/>
      <c r="G18" s="31"/>
      <c r="H18" s="31"/>
      <c r="I18" s="35"/>
      <c r="J18" s="31"/>
      <c r="K18" s="31"/>
      <c r="L18" s="31"/>
      <c r="M18" s="31"/>
      <c r="N18" s="31"/>
    </row>
    <row r="19" spans="1:14" s="16" customFormat="1" ht="36.75" customHeight="1">
      <c r="A19" s="17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s="16" customFormat="1" ht="36.75" customHeight="1">
      <c r="A20" s="50" t="s">
        <v>23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16" customFormat="1" ht="36.75" customHeight="1">
      <c r="A21" s="26" t="s">
        <v>362</v>
      </c>
      <c r="B21" s="32">
        <v>0.25</v>
      </c>
      <c r="C21" s="32">
        <v>0.1</v>
      </c>
      <c r="D21" s="32">
        <v>0.06</v>
      </c>
      <c r="E21" s="32">
        <v>0.08</v>
      </c>
      <c r="F21" s="32">
        <v>7.0000000000000007E-2</v>
      </c>
      <c r="G21" s="32">
        <v>0.11</v>
      </c>
      <c r="H21" s="32">
        <v>0.21</v>
      </c>
      <c r="I21" s="32">
        <v>0.18</v>
      </c>
      <c r="J21" s="32">
        <v>0.24</v>
      </c>
      <c r="K21" s="32">
        <v>0.19</v>
      </c>
      <c r="L21" s="32">
        <v>0.17</v>
      </c>
      <c r="M21" s="32">
        <v>0.14000000000000001</v>
      </c>
      <c r="N21" s="32">
        <v>0.11</v>
      </c>
    </row>
    <row r="22" spans="1:14" s="16" customFormat="1" ht="36.75" customHeight="1">
      <c r="A22" s="15" t="s">
        <v>15</v>
      </c>
      <c r="B22" s="47">
        <v>0.65</v>
      </c>
      <c r="C22" s="47">
        <v>0.21</v>
      </c>
      <c r="D22" s="47">
        <v>0.1</v>
      </c>
      <c r="E22" s="47">
        <v>0.11</v>
      </c>
      <c r="F22" s="47">
        <v>0.12</v>
      </c>
      <c r="G22" s="47">
        <v>0.11</v>
      </c>
      <c r="H22" s="47">
        <v>0.24</v>
      </c>
      <c r="I22" s="47">
        <v>0.2</v>
      </c>
      <c r="J22" s="47">
        <v>0.24</v>
      </c>
      <c r="K22" s="47">
        <v>0.18</v>
      </c>
      <c r="L22" s="47">
        <v>0.14000000000000001</v>
      </c>
      <c r="M22" s="47">
        <v>0.11</v>
      </c>
      <c r="N22" s="47">
        <v>0.08</v>
      </c>
    </row>
    <row r="23" spans="1:14" s="16" customFormat="1" ht="36.75" customHeight="1">
      <c r="A23" s="15" t="s">
        <v>16</v>
      </c>
      <c r="B23" s="47">
        <v>-0.17</v>
      </c>
      <c r="C23" s="47">
        <v>-0.16</v>
      </c>
      <c r="D23" s="47">
        <v>-0.11</v>
      </c>
      <c r="E23" s="47">
        <v>-0.03</v>
      </c>
      <c r="F23" s="47">
        <v>-0.06</v>
      </c>
      <c r="G23" s="47">
        <v>7.0000000000000007E-2</v>
      </c>
      <c r="H23" s="47">
        <v>0.11</v>
      </c>
      <c r="I23" s="47">
        <v>0.13</v>
      </c>
      <c r="J23" s="47">
        <v>0.24</v>
      </c>
      <c r="K23" s="47">
        <v>0.19</v>
      </c>
      <c r="L23" s="47">
        <v>0.26</v>
      </c>
      <c r="M23" s="47">
        <v>0.2</v>
      </c>
      <c r="N23" s="47">
        <v>0.17</v>
      </c>
    </row>
    <row r="24" spans="1:14" s="16" customFormat="1" ht="36.75" customHeight="1">
      <c r="A24" s="15" t="s">
        <v>17</v>
      </c>
      <c r="B24" s="47">
        <v>0.61</v>
      </c>
      <c r="C24" s="47">
        <v>0.75</v>
      </c>
      <c r="D24" s="47">
        <v>0.44</v>
      </c>
      <c r="E24" s="47">
        <v>0.49</v>
      </c>
      <c r="F24" s="47">
        <v>0.25</v>
      </c>
      <c r="G24" s="47">
        <v>0.28000000000000003</v>
      </c>
      <c r="H24" s="47">
        <v>0.3</v>
      </c>
      <c r="I24" s="47">
        <v>0.21</v>
      </c>
      <c r="J24" s="47">
        <v>0.27</v>
      </c>
      <c r="K24" s="47">
        <v>0.19</v>
      </c>
      <c r="L24" s="47">
        <v>0.21</v>
      </c>
      <c r="M24" s="47">
        <v>0.15</v>
      </c>
      <c r="N24" s="47">
        <v>0.15</v>
      </c>
    </row>
    <row r="25" spans="1:14" s="16" customFormat="1" ht="36.75" customHeight="1">
      <c r="A25" s="26" t="s">
        <v>18</v>
      </c>
      <c r="B25" s="34">
        <v>0.14000000000000001</v>
      </c>
      <c r="C25" s="34">
        <v>-0.13</v>
      </c>
      <c r="D25" s="34">
        <v>-0.04</v>
      </c>
      <c r="E25" s="34">
        <v>-0.04</v>
      </c>
      <c r="F25" s="34">
        <v>-0.15</v>
      </c>
      <c r="G25" s="34">
        <v>-0.15</v>
      </c>
      <c r="H25" s="34">
        <v>-0.16</v>
      </c>
      <c r="I25" s="34">
        <v>-0.08</v>
      </c>
      <c r="J25" s="34">
        <v>-0.04</v>
      </c>
      <c r="K25" s="34">
        <v>-0.02</v>
      </c>
      <c r="L25" s="34">
        <v>-0.12</v>
      </c>
      <c r="M25" s="34">
        <v>-0.05</v>
      </c>
      <c r="N25" s="34">
        <v>-0.1</v>
      </c>
    </row>
    <row r="26" spans="1:14" s="16" customFormat="1" ht="36.75" customHeight="1">
      <c r="A26" s="15" t="s">
        <v>15</v>
      </c>
      <c r="B26" s="47">
        <v>0.23</v>
      </c>
      <c r="C26" s="47">
        <v>-0.13</v>
      </c>
      <c r="D26" s="47">
        <v>-0.08</v>
      </c>
      <c r="E26" s="47">
        <v>-7.0000000000000007E-2</v>
      </c>
      <c r="F26" s="47">
        <v>-0.14000000000000001</v>
      </c>
      <c r="G26" s="47">
        <v>-0.15</v>
      </c>
      <c r="H26" s="47">
        <v>-0.16</v>
      </c>
      <c r="I26" s="47">
        <v>-0.11</v>
      </c>
      <c r="J26" s="47">
        <v>-0.16</v>
      </c>
      <c r="K26" s="47">
        <v>-0.12</v>
      </c>
      <c r="L26" s="47">
        <v>-0.23</v>
      </c>
      <c r="M26" s="47">
        <v>-0.12</v>
      </c>
      <c r="N26" s="47">
        <v>-0.15</v>
      </c>
    </row>
    <row r="27" spans="1:14" s="16" customFormat="1" ht="36.75" customHeight="1">
      <c r="A27" s="15" t="s">
        <v>17</v>
      </c>
      <c r="B27" s="47">
        <v>0.05</v>
      </c>
      <c r="C27" s="47">
        <v>-0.12</v>
      </c>
      <c r="D27" s="47">
        <v>0.03</v>
      </c>
      <c r="E27" s="47">
        <v>0</v>
      </c>
      <c r="F27" s="47">
        <v>-0.17</v>
      </c>
      <c r="G27" s="47">
        <v>-0.14000000000000001</v>
      </c>
      <c r="H27" s="47">
        <v>-0.16</v>
      </c>
      <c r="I27" s="47">
        <v>-0.05</v>
      </c>
      <c r="J27" s="47">
        <v>0.08</v>
      </c>
      <c r="K27" s="47">
        <v>0.09</v>
      </c>
      <c r="L27" s="47">
        <v>0</v>
      </c>
      <c r="M27" s="47">
        <v>0</v>
      </c>
      <c r="N27" s="47">
        <v>-7.0000000000000007E-2</v>
      </c>
    </row>
    <row r="28" spans="1:14" s="16" customFormat="1" ht="36.75" customHeight="1">
      <c r="A28" s="26" t="s">
        <v>19</v>
      </c>
      <c r="B28" s="34">
        <v>0.09</v>
      </c>
      <c r="C28" s="34">
        <v>-0.08</v>
      </c>
      <c r="D28" s="34">
        <v>-0.01</v>
      </c>
      <c r="E28" s="34">
        <v>-0.01</v>
      </c>
      <c r="F28" s="34">
        <v>0.02</v>
      </c>
      <c r="G28" s="34">
        <v>0.3</v>
      </c>
      <c r="H28" s="34">
        <v>0.09</v>
      </c>
      <c r="I28" s="34">
        <v>0.06</v>
      </c>
      <c r="J28" s="34">
        <v>0.18</v>
      </c>
      <c r="K28" s="34">
        <v>0.27</v>
      </c>
      <c r="L28" s="34">
        <v>0.06</v>
      </c>
      <c r="M28" s="34">
        <v>0.11</v>
      </c>
      <c r="N28" s="34">
        <v>-0.15</v>
      </c>
    </row>
    <row r="29" spans="1:14" s="16" customFormat="1" ht="36.75" customHeight="1">
      <c r="A29" s="36" t="s">
        <v>24</v>
      </c>
      <c r="B29" s="111">
        <v>0.21</v>
      </c>
      <c r="C29" s="111">
        <v>0.03</v>
      </c>
      <c r="D29" s="111">
        <v>0.03</v>
      </c>
      <c r="E29" s="111">
        <v>0.04</v>
      </c>
      <c r="F29" s="111">
        <v>0.01</v>
      </c>
      <c r="G29" s="111">
        <v>0.05</v>
      </c>
      <c r="H29" s="111">
        <v>0.11</v>
      </c>
      <c r="I29" s="111">
        <v>0.12</v>
      </c>
      <c r="J29" s="111">
        <v>0.18</v>
      </c>
      <c r="K29" s="111">
        <v>0.15</v>
      </c>
      <c r="L29" s="111">
        <v>0.11</v>
      </c>
      <c r="M29" s="111">
        <v>0.11</v>
      </c>
      <c r="N29" s="111">
        <v>7.0000000000000007E-2</v>
      </c>
    </row>
    <row r="30" spans="1:14" s="16" customFormat="1" ht="36.75" customHeight="1">
      <c r="A30" s="26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s="16" customFormat="1" ht="36.75" customHeight="1">
      <c r="A31" s="50" t="s">
        <v>25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 s="16" customFormat="1" ht="36.75" customHeight="1">
      <c r="A32" s="26" t="s">
        <v>362</v>
      </c>
      <c r="B32" s="34">
        <v>0.28999999999999998</v>
      </c>
      <c r="C32" s="34">
        <v>0.15</v>
      </c>
      <c r="D32" s="34">
        <v>0.12</v>
      </c>
      <c r="E32" s="34">
        <v>0.12</v>
      </c>
      <c r="F32" s="34">
        <v>0.12</v>
      </c>
      <c r="G32" s="34">
        <v>0.15</v>
      </c>
      <c r="H32" s="34">
        <v>0.23</v>
      </c>
      <c r="I32" s="34">
        <v>0.21</v>
      </c>
      <c r="J32" s="34">
        <v>0.28000000000000003</v>
      </c>
      <c r="K32" s="34">
        <v>0.23</v>
      </c>
      <c r="L32" s="34">
        <v>0.2</v>
      </c>
      <c r="M32" s="34">
        <v>0.16</v>
      </c>
      <c r="N32" s="34">
        <v>0.12</v>
      </c>
    </row>
    <row r="33" spans="1:14" s="16" customFormat="1" ht="36.75" customHeight="1">
      <c r="A33" s="15" t="s">
        <v>15</v>
      </c>
      <c r="B33" s="47">
        <v>0.72</v>
      </c>
      <c r="C33" s="47">
        <v>0.28999999999999998</v>
      </c>
      <c r="D33" s="47">
        <v>0.19</v>
      </c>
      <c r="E33" s="47">
        <v>0.19</v>
      </c>
      <c r="F33" s="47">
        <v>0.19</v>
      </c>
      <c r="G33" s="47">
        <v>0.17</v>
      </c>
      <c r="H33" s="47">
        <v>0.26</v>
      </c>
      <c r="I33" s="47">
        <v>0.25</v>
      </c>
      <c r="J33" s="47">
        <v>0.28999999999999998</v>
      </c>
      <c r="K33" s="47">
        <v>0.25</v>
      </c>
      <c r="L33" s="47">
        <v>0.18</v>
      </c>
      <c r="M33" s="47">
        <v>0.14000000000000001</v>
      </c>
      <c r="N33" s="47">
        <v>0.1</v>
      </c>
    </row>
    <row r="34" spans="1:14" s="16" customFormat="1" ht="36.75" customHeight="1">
      <c r="A34" s="15" t="s">
        <v>16</v>
      </c>
      <c r="B34" s="47">
        <v>-0.17</v>
      </c>
      <c r="C34" s="47">
        <v>-0.16</v>
      </c>
      <c r="D34" s="47">
        <v>-0.11</v>
      </c>
      <c r="E34" s="47">
        <v>-0.03</v>
      </c>
      <c r="F34" s="47">
        <v>-0.06</v>
      </c>
      <c r="G34" s="47">
        <v>7.0000000000000007E-2</v>
      </c>
      <c r="H34" s="47">
        <v>0.11</v>
      </c>
      <c r="I34" s="47">
        <v>0.13</v>
      </c>
      <c r="J34" s="47">
        <v>0.24</v>
      </c>
      <c r="K34" s="47">
        <v>0.19</v>
      </c>
      <c r="L34" s="47">
        <v>0.26</v>
      </c>
      <c r="M34" s="47">
        <v>0.2</v>
      </c>
      <c r="N34" s="47">
        <v>0.17</v>
      </c>
    </row>
    <row r="35" spans="1:14" s="16" customFormat="1" ht="36.75" customHeight="1">
      <c r="A35" s="15" t="s">
        <v>17</v>
      </c>
      <c r="B35" s="47">
        <v>0.61</v>
      </c>
      <c r="C35" s="47">
        <v>0.75</v>
      </c>
      <c r="D35" s="47">
        <v>0.47</v>
      </c>
      <c r="E35" s="47">
        <v>0.53</v>
      </c>
      <c r="F35" s="47">
        <v>0.27</v>
      </c>
      <c r="G35" s="47">
        <v>0.31</v>
      </c>
      <c r="H35" s="47">
        <v>0.3</v>
      </c>
      <c r="I35" s="47">
        <v>0.21</v>
      </c>
      <c r="J35" s="47">
        <v>0.27</v>
      </c>
      <c r="K35" s="47">
        <v>0.19</v>
      </c>
      <c r="L35" s="47">
        <v>0.21</v>
      </c>
      <c r="M35" s="47">
        <v>0.15</v>
      </c>
      <c r="N35" s="47">
        <v>0.15</v>
      </c>
    </row>
    <row r="36" spans="1:14" s="16" customFormat="1" ht="36.75" customHeight="1">
      <c r="A36" s="26" t="s">
        <v>18</v>
      </c>
      <c r="B36" s="34">
        <v>0.1</v>
      </c>
      <c r="C36" s="34">
        <v>-0.18</v>
      </c>
      <c r="D36" s="34">
        <v>-0.09</v>
      </c>
      <c r="E36" s="34">
        <v>-0.09</v>
      </c>
      <c r="F36" s="34">
        <v>-0.2</v>
      </c>
      <c r="G36" s="34">
        <v>-0.18</v>
      </c>
      <c r="H36" s="34">
        <v>-0.18</v>
      </c>
      <c r="I36" s="34">
        <v>-0.14000000000000001</v>
      </c>
      <c r="J36" s="34">
        <v>-0.11</v>
      </c>
      <c r="K36" s="34">
        <v>-0.12</v>
      </c>
      <c r="L36" s="34">
        <v>-0.18</v>
      </c>
      <c r="M36" s="34">
        <v>-0.1</v>
      </c>
      <c r="N36" s="34">
        <v>-0.14000000000000001</v>
      </c>
    </row>
    <row r="37" spans="1:14" s="16" customFormat="1" ht="36.75" customHeight="1">
      <c r="A37" s="15" t="s">
        <v>15</v>
      </c>
      <c r="B37" s="47">
        <v>0.15</v>
      </c>
      <c r="C37" s="47">
        <v>-0.23</v>
      </c>
      <c r="D37" s="47">
        <v>-0.18</v>
      </c>
      <c r="E37" s="47">
        <v>-0.18</v>
      </c>
      <c r="F37" s="47">
        <v>-0.23</v>
      </c>
      <c r="G37" s="47">
        <v>-0.23</v>
      </c>
      <c r="H37" s="47">
        <v>-0.2</v>
      </c>
      <c r="I37" s="47">
        <v>-0.2</v>
      </c>
      <c r="J37" s="47">
        <v>-0.27</v>
      </c>
      <c r="K37" s="47">
        <v>-0.28999999999999998</v>
      </c>
      <c r="L37" s="47">
        <v>-0.33</v>
      </c>
      <c r="M37" s="47">
        <v>-0.22</v>
      </c>
      <c r="N37" s="47">
        <v>-0.23</v>
      </c>
    </row>
    <row r="38" spans="1:14" s="16" customFormat="1" ht="36.75" customHeight="1">
      <c r="A38" s="15" t="s">
        <v>17</v>
      </c>
      <c r="B38" s="47">
        <v>0.05</v>
      </c>
      <c r="C38" s="47">
        <v>-0.12</v>
      </c>
      <c r="D38" s="47">
        <v>0.05</v>
      </c>
      <c r="E38" s="47">
        <v>0.02</v>
      </c>
      <c r="F38" s="47">
        <v>-0.15</v>
      </c>
      <c r="G38" s="47">
        <v>-0.12</v>
      </c>
      <c r="H38" s="47">
        <v>-0.16</v>
      </c>
      <c r="I38" s="47">
        <v>-0.08</v>
      </c>
      <c r="J38" s="47">
        <v>0.05</v>
      </c>
      <c r="K38" s="47">
        <v>0.05</v>
      </c>
      <c r="L38" s="47">
        <v>-0.01</v>
      </c>
      <c r="M38" s="47">
        <v>0</v>
      </c>
      <c r="N38" s="47">
        <v>-7.0000000000000007E-2</v>
      </c>
    </row>
    <row r="39" spans="1:14" s="16" customFormat="1" ht="36.75" customHeight="1">
      <c r="A39" s="26" t="s">
        <v>19</v>
      </c>
      <c r="B39" s="34">
        <v>0.09</v>
      </c>
      <c r="C39" s="34">
        <v>-0.08</v>
      </c>
      <c r="D39" s="34">
        <v>-0.1</v>
      </c>
      <c r="E39" s="34">
        <v>-0.17</v>
      </c>
      <c r="F39" s="34">
        <v>-0.1</v>
      </c>
      <c r="G39" s="34">
        <v>0.12</v>
      </c>
      <c r="H39" s="34">
        <v>0.09</v>
      </c>
      <c r="I39" s="34">
        <v>0.06</v>
      </c>
      <c r="J39" s="34">
        <v>0.18</v>
      </c>
      <c r="K39" s="34">
        <v>0.27</v>
      </c>
      <c r="L39" s="34">
        <v>0.06</v>
      </c>
      <c r="M39" s="34">
        <v>0.11</v>
      </c>
      <c r="N39" s="34">
        <v>-0.15</v>
      </c>
    </row>
    <row r="40" spans="1:14" s="16" customFormat="1" ht="36.75" customHeight="1">
      <c r="A40" s="26" t="s">
        <v>26</v>
      </c>
      <c r="B40" s="34">
        <v>0.22</v>
      </c>
      <c r="C40" s="34">
        <v>0.04</v>
      </c>
      <c r="D40" s="34">
        <v>0.05</v>
      </c>
      <c r="E40" s="34">
        <v>0.06</v>
      </c>
      <c r="F40" s="34">
        <v>0.02</v>
      </c>
      <c r="G40" s="34">
        <v>7.0000000000000007E-2</v>
      </c>
      <c r="H40" s="34">
        <v>0.11</v>
      </c>
      <c r="I40" s="34">
        <v>0.13</v>
      </c>
      <c r="J40" s="34">
        <v>0.19</v>
      </c>
      <c r="K40" s="34">
        <v>0.16</v>
      </c>
      <c r="L40" s="34">
        <v>0.12</v>
      </c>
      <c r="M40" s="34">
        <v>0.11</v>
      </c>
      <c r="N40" s="34">
        <v>7.0000000000000007E-2</v>
      </c>
    </row>
    <row r="41" spans="1:14" s="16" customFormat="1" ht="36.75" customHeight="1">
      <c r="A41" s="28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4" s="16" customFormat="1" ht="36.75" customHeight="1">
      <c r="A42" s="50" t="s">
        <v>27</v>
      </c>
      <c r="B42" s="51" t="s">
        <v>1</v>
      </c>
      <c r="C42" s="51" t="s">
        <v>2</v>
      </c>
      <c r="D42" s="51" t="s">
        <v>3</v>
      </c>
      <c r="E42" s="51" t="s">
        <v>4</v>
      </c>
      <c r="F42" s="51" t="s">
        <v>5</v>
      </c>
      <c r="G42" s="52" t="s">
        <v>6</v>
      </c>
      <c r="H42" s="52" t="s">
        <v>7</v>
      </c>
      <c r="I42" s="52" t="s">
        <v>8</v>
      </c>
      <c r="J42" s="51" t="s">
        <v>9</v>
      </c>
      <c r="K42" s="51" t="s">
        <v>10</v>
      </c>
      <c r="L42" s="51" t="s">
        <v>11</v>
      </c>
      <c r="M42" s="51" t="s">
        <v>12</v>
      </c>
      <c r="N42" s="51" t="s">
        <v>13</v>
      </c>
    </row>
    <row r="43" spans="1:14" s="16" customFormat="1" ht="36.75" customHeight="1">
      <c r="A43" s="15" t="s">
        <v>28</v>
      </c>
      <c r="B43" s="25">
        <v>1650</v>
      </c>
      <c r="C43" s="25">
        <v>1841</v>
      </c>
      <c r="D43" s="25">
        <v>1597</v>
      </c>
      <c r="E43" s="25">
        <v>2820</v>
      </c>
      <c r="F43" s="25">
        <v>1716</v>
      </c>
      <c r="G43" s="25">
        <v>1834</v>
      </c>
      <c r="H43" s="25">
        <v>1566</v>
      </c>
      <c r="I43" s="25">
        <v>3190</v>
      </c>
      <c r="J43" s="25">
        <v>2027</v>
      </c>
      <c r="K43" s="25">
        <v>2173</v>
      </c>
      <c r="L43" s="25">
        <v>1796</v>
      </c>
      <c r="M43" s="25">
        <v>3713</v>
      </c>
      <c r="N43" s="25">
        <v>2368</v>
      </c>
    </row>
    <row r="44" spans="1:14" s="16" customFormat="1" ht="36.75" customHeight="1">
      <c r="A44" s="15" t="s">
        <v>29</v>
      </c>
      <c r="B44" s="25">
        <v>254</v>
      </c>
      <c r="C44" s="25">
        <v>179</v>
      </c>
      <c r="D44" s="25">
        <v>162</v>
      </c>
      <c r="E44" s="25">
        <v>143</v>
      </c>
      <c r="F44" s="25">
        <v>161</v>
      </c>
      <c r="G44" s="25">
        <v>156</v>
      </c>
      <c r="H44" s="25">
        <v>132</v>
      </c>
      <c r="I44" s="25">
        <v>116</v>
      </c>
      <c r="J44" s="25">
        <v>110</v>
      </c>
      <c r="K44" s="25">
        <v>118</v>
      </c>
      <c r="L44" s="25">
        <v>84</v>
      </c>
      <c r="M44" s="25">
        <v>104</v>
      </c>
      <c r="N44" s="25">
        <v>96</v>
      </c>
    </row>
    <row r="45" spans="1:14" s="16" customFormat="1" ht="36.75" customHeight="1">
      <c r="A45" s="15" t="s">
        <v>30</v>
      </c>
      <c r="B45" s="25">
        <v>808</v>
      </c>
      <c r="C45" s="25">
        <v>665</v>
      </c>
      <c r="D45" s="25">
        <v>717</v>
      </c>
      <c r="E45" s="25">
        <v>1613</v>
      </c>
      <c r="F45" s="25">
        <v>809</v>
      </c>
      <c r="G45" s="25">
        <v>656</v>
      </c>
      <c r="H45" s="25">
        <v>729</v>
      </c>
      <c r="I45" s="25">
        <v>1627</v>
      </c>
      <c r="J45" s="25">
        <v>854</v>
      </c>
      <c r="K45" s="25">
        <v>694</v>
      </c>
      <c r="L45" s="25">
        <v>740</v>
      </c>
      <c r="M45" s="25">
        <v>1640</v>
      </c>
      <c r="N45" s="25">
        <v>864</v>
      </c>
    </row>
    <row r="46" spans="1:14" s="16" customFormat="1" ht="36.75" customHeight="1">
      <c r="A46" s="15" t="s">
        <v>31</v>
      </c>
      <c r="B46" s="25">
        <v>586</v>
      </c>
      <c r="C46" s="25">
        <v>595</v>
      </c>
      <c r="D46" s="25">
        <v>486</v>
      </c>
      <c r="E46" s="25">
        <v>913</v>
      </c>
      <c r="F46" s="25">
        <v>539</v>
      </c>
      <c r="G46" s="25">
        <v>584</v>
      </c>
      <c r="H46" s="25">
        <v>496</v>
      </c>
      <c r="I46" s="25">
        <v>921</v>
      </c>
      <c r="J46" s="25">
        <v>565</v>
      </c>
      <c r="K46" s="25">
        <v>568</v>
      </c>
      <c r="L46" s="25">
        <v>466</v>
      </c>
      <c r="M46" s="25">
        <v>879</v>
      </c>
      <c r="N46" s="25">
        <v>508</v>
      </c>
    </row>
    <row r="47" spans="1:14" s="16" customFormat="1" ht="36.75" customHeight="1">
      <c r="A47" s="15" t="s">
        <v>32</v>
      </c>
      <c r="B47" s="25">
        <v>245</v>
      </c>
      <c r="C47" s="25">
        <v>246</v>
      </c>
      <c r="D47" s="25">
        <v>246</v>
      </c>
      <c r="E47" s="25">
        <v>534</v>
      </c>
      <c r="F47" s="25">
        <v>220</v>
      </c>
      <c r="G47" s="25">
        <v>218</v>
      </c>
      <c r="H47" s="25">
        <v>221</v>
      </c>
      <c r="I47" s="25">
        <v>461</v>
      </c>
      <c r="J47" s="25">
        <v>203</v>
      </c>
      <c r="K47" s="25">
        <v>211</v>
      </c>
      <c r="L47" s="25">
        <v>195</v>
      </c>
      <c r="M47" s="25">
        <v>486</v>
      </c>
      <c r="N47" s="25">
        <v>234</v>
      </c>
    </row>
    <row r="48" spans="1:14" s="16" customFormat="1" ht="36.75" customHeight="1">
      <c r="A48" s="15" t="s">
        <v>33</v>
      </c>
      <c r="B48" s="25">
        <v>262</v>
      </c>
      <c r="C48" s="25">
        <v>237</v>
      </c>
      <c r="D48" s="25">
        <v>217</v>
      </c>
      <c r="E48" s="25">
        <v>475</v>
      </c>
      <c r="F48" s="25">
        <v>243</v>
      </c>
      <c r="G48" s="25">
        <v>231</v>
      </c>
      <c r="H48" s="25">
        <v>220</v>
      </c>
      <c r="I48" s="25">
        <v>502</v>
      </c>
      <c r="J48" s="25">
        <v>274</v>
      </c>
      <c r="K48" s="25">
        <v>261</v>
      </c>
      <c r="L48" s="25">
        <v>227</v>
      </c>
      <c r="M48" s="25">
        <v>456</v>
      </c>
      <c r="N48" s="25">
        <v>255</v>
      </c>
    </row>
    <row r="49" spans="1:14" s="16" customFormat="1" ht="36.75" customHeight="1">
      <c r="A49" s="15" t="s">
        <v>34</v>
      </c>
      <c r="B49" s="25">
        <v>273</v>
      </c>
      <c r="C49" s="25">
        <v>285</v>
      </c>
      <c r="D49" s="25">
        <v>254</v>
      </c>
      <c r="E49" s="25">
        <v>494</v>
      </c>
      <c r="F49" s="25">
        <v>269</v>
      </c>
      <c r="G49" s="25">
        <v>295</v>
      </c>
      <c r="H49" s="25">
        <v>301</v>
      </c>
      <c r="I49" s="25">
        <v>662</v>
      </c>
      <c r="J49" s="25">
        <v>472</v>
      </c>
      <c r="K49" s="25">
        <v>464</v>
      </c>
      <c r="L49" s="25">
        <v>431</v>
      </c>
      <c r="M49" s="25">
        <v>839</v>
      </c>
      <c r="N49" s="25">
        <v>499</v>
      </c>
    </row>
    <row r="50" spans="1:14" s="16" customFormat="1" ht="36.75" customHeight="1">
      <c r="A50" s="15" t="s">
        <v>35</v>
      </c>
      <c r="B50" s="25">
        <v>1612</v>
      </c>
      <c r="C50" s="25">
        <v>1607</v>
      </c>
      <c r="D50" s="25">
        <v>1585</v>
      </c>
      <c r="E50" s="25">
        <v>2865</v>
      </c>
      <c r="F50" s="25">
        <v>1892</v>
      </c>
      <c r="G50" s="25">
        <v>1922</v>
      </c>
      <c r="H50" s="25">
        <v>1906</v>
      </c>
      <c r="I50" s="25">
        <v>3341</v>
      </c>
      <c r="J50" s="25">
        <v>2328</v>
      </c>
      <c r="K50" s="25">
        <v>2281</v>
      </c>
      <c r="L50" s="25">
        <v>2165</v>
      </c>
      <c r="M50" s="25">
        <v>3856</v>
      </c>
      <c r="N50" s="25">
        <v>2523</v>
      </c>
    </row>
    <row r="51" spans="1:14" s="16" customFormat="1" ht="36.75" customHeight="1">
      <c r="A51" s="26" t="s">
        <v>20</v>
      </c>
      <c r="B51" s="27">
        <v>5689</v>
      </c>
      <c r="C51" s="27">
        <v>5655</v>
      </c>
      <c r="D51" s="27">
        <v>5263</v>
      </c>
      <c r="E51" s="27">
        <v>9856</v>
      </c>
      <c r="F51" s="27">
        <v>5850</v>
      </c>
      <c r="G51" s="27">
        <v>5894</v>
      </c>
      <c r="H51" s="27">
        <v>5572</v>
      </c>
      <c r="I51" s="27">
        <v>10820</v>
      </c>
      <c r="J51" s="27">
        <v>6834</v>
      </c>
      <c r="K51" s="27">
        <v>6771</v>
      </c>
      <c r="L51" s="27">
        <v>6103</v>
      </c>
      <c r="M51" s="27">
        <v>11973</v>
      </c>
      <c r="N51" s="27">
        <v>7347</v>
      </c>
    </row>
    <row r="52" spans="1:14" s="16" customFormat="1" ht="36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36.75" customHeight="1">
      <c r="A53" s="50" t="s">
        <v>36</v>
      </c>
      <c r="B53" s="51"/>
      <c r="C53" s="51"/>
      <c r="D53" s="51"/>
      <c r="E53" s="51"/>
      <c r="F53" s="51"/>
      <c r="G53" s="52"/>
      <c r="H53" s="52"/>
      <c r="I53" s="51"/>
      <c r="J53" s="52"/>
      <c r="K53" s="52"/>
      <c r="L53" s="52"/>
      <c r="M53" s="52"/>
      <c r="N53" s="52"/>
    </row>
    <row r="54" spans="1:14" ht="36.75" customHeight="1">
      <c r="A54" s="15" t="s">
        <v>28</v>
      </c>
      <c r="B54" s="47">
        <v>0.1</v>
      </c>
      <c r="C54" s="47">
        <v>-0.08</v>
      </c>
      <c r="D54" s="47">
        <v>0.02</v>
      </c>
      <c r="E54" s="47">
        <v>0.01</v>
      </c>
      <c r="F54" s="47">
        <v>-0.01</v>
      </c>
      <c r="G54" s="47">
        <v>0.02</v>
      </c>
      <c r="H54" s="47">
        <v>0.06</v>
      </c>
      <c r="I54" s="47">
        <v>0.18</v>
      </c>
      <c r="J54" s="47">
        <v>0.19</v>
      </c>
      <c r="K54" s="47">
        <v>0.17</v>
      </c>
      <c r="L54" s="47">
        <v>0.16</v>
      </c>
      <c r="M54" s="47">
        <v>0.14000000000000001</v>
      </c>
      <c r="N54" s="47">
        <v>0.13</v>
      </c>
    </row>
    <row r="55" spans="1:14" ht="36.75" customHeight="1">
      <c r="A55" s="15" t="s">
        <v>29</v>
      </c>
      <c r="B55" s="47">
        <v>-0.18</v>
      </c>
      <c r="C55" s="47">
        <v>-0.57999999999999996</v>
      </c>
      <c r="D55" s="47">
        <v>-0.37</v>
      </c>
      <c r="E55" s="47">
        <v>-0.36</v>
      </c>
      <c r="F55" s="47">
        <v>-0.35</v>
      </c>
      <c r="G55" s="47">
        <v>-0.06</v>
      </c>
      <c r="H55" s="47">
        <v>-7.0000000000000007E-2</v>
      </c>
      <c r="I55" s="47">
        <v>-0.13</v>
      </c>
      <c r="J55" s="47">
        <v>-0.27</v>
      </c>
      <c r="K55" s="47">
        <v>-0.23</v>
      </c>
      <c r="L55" s="47">
        <v>-0.36</v>
      </c>
      <c r="M55" s="47">
        <v>-0.12</v>
      </c>
      <c r="N55" s="47">
        <v>-0.15</v>
      </c>
    </row>
    <row r="56" spans="1:14" ht="36.75" customHeight="1">
      <c r="A56" s="15" t="s">
        <v>30</v>
      </c>
      <c r="B56" s="47">
        <v>0.32</v>
      </c>
      <c r="C56" s="47">
        <v>0.15</v>
      </c>
      <c r="D56" s="47">
        <v>0.13</v>
      </c>
      <c r="E56" s="47">
        <v>0.09</v>
      </c>
      <c r="F56" s="47">
        <v>0.06</v>
      </c>
      <c r="G56" s="47">
        <v>0.01</v>
      </c>
      <c r="H56" s="47">
        <v>0.02</v>
      </c>
      <c r="I56" s="47">
        <v>0</v>
      </c>
      <c r="J56" s="47">
        <v>0.02</v>
      </c>
      <c r="K56" s="47">
        <v>0.04</v>
      </c>
      <c r="L56" s="47">
        <v>0</v>
      </c>
      <c r="M56" s="47">
        <v>-0.03</v>
      </c>
      <c r="N56" s="47">
        <v>-0.01</v>
      </c>
    </row>
    <row r="57" spans="1:14" ht="34.5" customHeight="1">
      <c r="A57" s="15" t="s">
        <v>31</v>
      </c>
      <c r="B57" s="47">
        <v>0.33</v>
      </c>
      <c r="C57" s="47">
        <v>0.15</v>
      </c>
      <c r="D57" s="47">
        <v>-0.08</v>
      </c>
      <c r="E57" s="47">
        <v>-0.05</v>
      </c>
      <c r="F57" s="47">
        <v>-0.08</v>
      </c>
      <c r="G57" s="47">
        <v>-0.02</v>
      </c>
      <c r="H57" s="47">
        <v>0.02</v>
      </c>
      <c r="I57" s="47">
        <v>0.01</v>
      </c>
      <c r="J57" s="47">
        <v>0.05</v>
      </c>
      <c r="K57" s="47">
        <v>-0.03</v>
      </c>
      <c r="L57" s="47">
        <v>-0.06</v>
      </c>
      <c r="M57" s="47">
        <v>-0.05</v>
      </c>
      <c r="N57" s="47">
        <v>-0.1</v>
      </c>
    </row>
    <row r="58" spans="1:14" ht="39" customHeight="1">
      <c r="A58" s="15" t="s">
        <v>32</v>
      </c>
      <c r="B58" s="47">
        <v>0</v>
      </c>
      <c r="C58" s="47">
        <v>0.03</v>
      </c>
      <c r="D58" s="47">
        <v>0.33</v>
      </c>
      <c r="E58" s="47">
        <v>0.08</v>
      </c>
      <c r="F58" s="47">
        <v>-0.09</v>
      </c>
      <c r="G58" s="47">
        <v>-0.03</v>
      </c>
      <c r="H58" s="47">
        <v>0.01</v>
      </c>
      <c r="I58" s="47">
        <v>-0.09</v>
      </c>
      <c r="J58" s="47">
        <v>-0.03</v>
      </c>
      <c r="K58" s="47">
        <v>-0.03</v>
      </c>
      <c r="L58" s="47">
        <v>-0.13</v>
      </c>
      <c r="M58" s="47">
        <v>0.05</v>
      </c>
      <c r="N58" s="47">
        <v>0.17</v>
      </c>
    </row>
    <row r="59" spans="1:14" ht="36.75" customHeight="1">
      <c r="A59" s="15" t="s">
        <v>33</v>
      </c>
      <c r="B59" s="47">
        <v>0.35</v>
      </c>
      <c r="C59" s="47">
        <v>0.13</v>
      </c>
      <c r="D59" s="47">
        <v>-0.02</v>
      </c>
      <c r="E59" s="47">
        <v>-0.05</v>
      </c>
      <c r="F59" s="47">
        <v>-7.0000000000000007E-2</v>
      </c>
      <c r="G59" s="47">
        <v>-0.03</v>
      </c>
      <c r="H59" s="47">
        <v>0.01</v>
      </c>
      <c r="I59" s="47">
        <v>0.06</v>
      </c>
      <c r="J59" s="47">
        <v>0.12</v>
      </c>
      <c r="K59" s="47">
        <v>0.13</v>
      </c>
      <c r="L59" s="47">
        <v>0.03</v>
      </c>
      <c r="M59" s="47">
        <v>-0.09</v>
      </c>
      <c r="N59" s="47">
        <v>-7.0000000000000007E-2</v>
      </c>
    </row>
    <row r="60" spans="1:14" ht="36.75" customHeight="1">
      <c r="A60" s="15" t="s">
        <v>34</v>
      </c>
      <c r="B60" s="47">
        <v>0.43</v>
      </c>
      <c r="C60" s="47">
        <v>0.18</v>
      </c>
      <c r="D60" s="47">
        <v>-0.09</v>
      </c>
      <c r="E60" s="47">
        <v>0.03</v>
      </c>
      <c r="F60" s="47">
        <v>-0.02</v>
      </c>
      <c r="G60" s="47">
        <v>0.03</v>
      </c>
      <c r="H60" s="47">
        <v>0.18</v>
      </c>
      <c r="I60" s="47">
        <v>0.34</v>
      </c>
      <c r="J60" s="47">
        <v>0.75</v>
      </c>
      <c r="K60" s="47">
        <v>0.56999999999999995</v>
      </c>
      <c r="L60" s="47">
        <v>0.43</v>
      </c>
      <c r="M60" s="47">
        <v>0.27</v>
      </c>
      <c r="N60" s="47">
        <v>0.06</v>
      </c>
    </row>
    <row r="61" spans="1:14" ht="36.75" customHeight="1">
      <c r="A61" s="15" t="s">
        <v>35</v>
      </c>
      <c r="B61" s="47">
        <v>0.35</v>
      </c>
      <c r="C61" s="47">
        <v>0.27</v>
      </c>
      <c r="D61" s="47">
        <v>0.17</v>
      </c>
      <c r="E61" s="47">
        <v>0.21</v>
      </c>
      <c r="F61" s="47">
        <v>0.17</v>
      </c>
      <c r="G61" s="47">
        <v>0.23</v>
      </c>
      <c r="H61" s="47">
        <v>0.28000000000000003</v>
      </c>
      <c r="I61" s="102">
        <v>0.21</v>
      </c>
      <c r="J61" s="47">
        <v>0.28999999999999998</v>
      </c>
      <c r="K61" s="47">
        <v>0.25</v>
      </c>
      <c r="L61" s="47">
        <v>0.2</v>
      </c>
      <c r="M61" s="47">
        <v>0.22</v>
      </c>
      <c r="N61" s="47">
        <v>0.11</v>
      </c>
    </row>
    <row r="62" spans="1:14" ht="36.75" customHeight="1">
      <c r="A62" s="26" t="s">
        <v>26</v>
      </c>
      <c r="B62" s="34">
        <v>0.22</v>
      </c>
      <c r="C62" s="34">
        <v>0.04</v>
      </c>
      <c r="D62" s="34">
        <v>0.05</v>
      </c>
      <c r="E62" s="34">
        <v>0.06</v>
      </c>
      <c r="F62" s="34">
        <v>0.02</v>
      </c>
      <c r="G62" s="34">
        <v>7.0000000000000007E-2</v>
      </c>
      <c r="H62" s="34">
        <v>0.11</v>
      </c>
      <c r="I62" s="34">
        <v>0.13</v>
      </c>
      <c r="J62" s="34">
        <v>0.19</v>
      </c>
      <c r="K62" s="34">
        <v>0.16</v>
      </c>
      <c r="L62" s="34">
        <v>0.12</v>
      </c>
      <c r="M62" s="34">
        <v>0.11</v>
      </c>
      <c r="N62" s="34">
        <v>7.0000000000000007E-2</v>
      </c>
    </row>
    <row r="63" spans="1:14" ht="36.75" customHeight="1">
      <c r="A63" s="1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ht="42" customHeight="1">
      <c r="A64" s="53" t="s">
        <v>21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</row>
    <row r="65" spans="1:14" ht="36.75" customHeight="1">
      <c r="A65" s="15" t="s">
        <v>28</v>
      </c>
      <c r="B65" s="47">
        <v>0</v>
      </c>
      <c r="C65" s="47">
        <v>-0.1</v>
      </c>
      <c r="D65" s="47">
        <v>-0.09</v>
      </c>
      <c r="E65" s="47">
        <v>-7.0000000000000007E-2</v>
      </c>
      <c r="F65" s="47">
        <v>-7.0000000000000007E-2</v>
      </c>
      <c r="G65" s="47">
        <v>-0.04</v>
      </c>
      <c r="H65" s="47">
        <v>0.05</v>
      </c>
      <c r="I65" s="47">
        <v>0.1</v>
      </c>
      <c r="J65" s="47">
        <v>0.09</v>
      </c>
      <c r="K65" s="47">
        <v>0.05</v>
      </c>
      <c r="L65" s="47">
        <v>0.06</v>
      </c>
      <c r="M65" s="47">
        <v>0.09</v>
      </c>
      <c r="N65" s="47">
        <v>0.11</v>
      </c>
    </row>
    <row r="66" spans="1:14" ht="36.75" customHeight="1">
      <c r="A66" s="15" t="s">
        <v>29</v>
      </c>
      <c r="B66" s="47">
        <v>-0.31</v>
      </c>
      <c r="C66" s="47">
        <v>-0.62</v>
      </c>
      <c r="D66" s="47">
        <v>-0.46</v>
      </c>
      <c r="E66" s="47">
        <v>-0.41</v>
      </c>
      <c r="F66" s="47">
        <v>-0.26</v>
      </c>
      <c r="G66" s="47">
        <v>0.05</v>
      </c>
      <c r="H66" s="47">
        <v>0</v>
      </c>
      <c r="I66" s="47">
        <v>-0.11</v>
      </c>
      <c r="J66" s="47">
        <v>-0.17</v>
      </c>
      <c r="K66" s="47">
        <v>-0.23</v>
      </c>
      <c r="L66" s="47">
        <v>-0.33</v>
      </c>
      <c r="M66" s="47">
        <v>-0.1</v>
      </c>
      <c r="N66" s="47">
        <v>-0.11</v>
      </c>
    </row>
    <row r="67" spans="1:14" ht="34.5" customHeight="1">
      <c r="A67" s="15" t="s">
        <v>30</v>
      </c>
      <c r="B67" s="47">
        <v>0.45</v>
      </c>
      <c r="C67" s="47">
        <v>7.0000000000000007E-2</v>
      </c>
      <c r="D67" s="47">
        <v>0.05</v>
      </c>
      <c r="E67" s="47">
        <v>0.01</v>
      </c>
      <c r="F67" s="47">
        <v>0.01</v>
      </c>
      <c r="G67" s="47">
        <v>0</v>
      </c>
      <c r="H67" s="47">
        <v>-0.01</v>
      </c>
      <c r="I67" s="47">
        <v>-0.02</v>
      </c>
      <c r="J67" s="47">
        <v>-0.01</v>
      </c>
      <c r="K67" s="47">
        <v>0.01</v>
      </c>
      <c r="L67" s="47">
        <v>-0.02</v>
      </c>
      <c r="M67" s="47">
        <v>-0.03</v>
      </c>
      <c r="N67" s="47">
        <v>0.02</v>
      </c>
    </row>
    <row r="68" spans="1:14" ht="36.75" customHeight="1">
      <c r="A68" s="15" t="s">
        <v>31</v>
      </c>
      <c r="B68" s="47">
        <v>0.35</v>
      </c>
      <c r="C68" s="47">
        <v>0.16</v>
      </c>
      <c r="D68" s="47">
        <v>-0.05</v>
      </c>
      <c r="E68" s="47">
        <v>-0.09</v>
      </c>
      <c r="F68" s="47">
        <v>-0.05</v>
      </c>
      <c r="G68" s="47">
        <v>-0.05</v>
      </c>
      <c r="H68" s="47">
        <v>-0.01</v>
      </c>
      <c r="I68" s="47">
        <v>-0.01</v>
      </c>
      <c r="J68" s="47">
        <v>-0.02</v>
      </c>
      <c r="K68" s="47">
        <v>-0.06</v>
      </c>
      <c r="L68" s="47">
        <v>-0.08</v>
      </c>
      <c r="M68" s="47">
        <v>-0.1</v>
      </c>
      <c r="N68" s="47">
        <v>-0.09</v>
      </c>
    </row>
    <row r="69" spans="1:14" ht="36.75" customHeight="1">
      <c r="A69" s="15" t="s">
        <v>32</v>
      </c>
      <c r="B69" s="47">
        <v>-0.02</v>
      </c>
      <c r="C69" s="47">
        <v>0.03</v>
      </c>
      <c r="D69" s="47">
        <v>0.4</v>
      </c>
      <c r="E69" s="47">
        <v>0.01</v>
      </c>
      <c r="F69" s="47">
        <v>-0.05</v>
      </c>
      <c r="G69" s="47">
        <v>-0.05</v>
      </c>
      <c r="H69" s="47">
        <v>-0.08</v>
      </c>
      <c r="I69" s="47">
        <v>-0.06</v>
      </c>
      <c r="J69" s="47">
        <v>-0.03</v>
      </c>
      <c r="K69" s="47">
        <v>-0.08</v>
      </c>
      <c r="L69" s="47">
        <v>-0.02</v>
      </c>
      <c r="M69" s="47">
        <v>-0.04</v>
      </c>
      <c r="N69" s="47">
        <v>0.02</v>
      </c>
    </row>
    <row r="70" spans="1:14" ht="36.75" customHeight="1">
      <c r="A70" s="15" t="s">
        <v>33</v>
      </c>
      <c r="B70" s="47">
        <v>0.33</v>
      </c>
      <c r="C70" s="47">
        <v>0.16</v>
      </c>
      <c r="D70" s="47">
        <v>-0.01</v>
      </c>
      <c r="E70" s="47">
        <v>-0.09</v>
      </c>
      <c r="F70" s="47">
        <v>-0.05</v>
      </c>
      <c r="G70" s="47">
        <v>-0.05</v>
      </c>
      <c r="H70" s="47">
        <v>0.05</v>
      </c>
      <c r="I70" s="47">
        <v>0.06</v>
      </c>
      <c r="J70" s="47">
        <v>0.02</v>
      </c>
      <c r="K70" s="47">
        <v>0</v>
      </c>
      <c r="L70" s="47">
        <v>-0.01</v>
      </c>
      <c r="M70" s="47">
        <v>-0.14000000000000001</v>
      </c>
      <c r="N70" s="47">
        <v>-0.06</v>
      </c>
    </row>
    <row r="71" spans="1:14" ht="36.75" customHeight="1">
      <c r="A71" s="15" t="s">
        <v>34</v>
      </c>
      <c r="B71" s="47">
        <v>0.88</v>
      </c>
      <c r="C71" s="47">
        <v>0.42</v>
      </c>
      <c r="D71" s="47">
        <v>0.03</v>
      </c>
      <c r="E71" s="47">
        <v>-0.03</v>
      </c>
      <c r="F71" s="47">
        <v>0.11</v>
      </c>
      <c r="G71" s="47">
        <v>0.11</v>
      </c>
      <c r="H71" s="47">
        <v>0.31</v>
      </c>
      <c r="I71" s="47">
        <v>0.39</v>
      </c>
      <c r="J71" s="47">
        <v>0.67</v>
      </c>
      <c r="K71" s="47">
        <v>0.65</v>
      </c>
      <c r="L71" s="47">
        <v>0.42</v>
      </c>
      <c r="M71" s="47">
        <v>0.28000000000000003</v>
      </c>
      <c r="N71" s="47">
        <v>0.01</v>
      </c>
    </row>
    <row r="72" spans="1:14" ht="36.75" customHeight="1">
      <c r="A72" s="15" t="s">
        <v>35</v>
      </c>
      <c r="B72" s="47">
        <v>0.32</v>
      </c>
      <c r="C72" s="47">
        <v>0.28999999999999998</v>
      </c>
      <c r="D72" s="47">
        <v>0.28999999999999998</v>
      </c>
      <c r="E72" s="47">
        <v>0.28999999999999998</v>
      </c>
      <c r="F72" s="47">
        <v>0.12</v>
      </c>
      <c r="G72" s="47">
        <v>0.12</v>
      </c>
      <c r="H72" s="47">
        <v>0.22</v>
      </c>
      <c r="I72" s="47">
        <v>0.16</v>
      </c>
      <c r="J72" s="47">
        <v>0.18</v>
      </c>
      <c r="K72" s="47">
        <v>0.13</v>
      </c>
      <c r="L72" s="47">
        <v>0.14000000000000001</v>
      </c>
      <c r="M72" s="47">
        <v>0.11</v>
      </c>
      <c r="N72" s="47">
        <v>0.08</v>
      </c>
    </row>
    <row r="73" spans="1:14" ht="36.75" customHeight="1">
      <c r="A73" s="26" t="s">
        <v>22</v>
      </c>
      <c r="B73" s="34">
        <v>0.17</v>
      </c>
      <c r="C73" s="34">
        <v>0.02</v>
      </c>
      <c r="D73" s="34">
        <v>0.01</v>
      </c>
      <c r="E73" s="34">
        <v>-0.01</v>
      </c>
      <c r="F73" s="34">
        <v>0</v>
      </c>
      <c r="G73" s="34">
        <v>0.02</v>
      </c>
      <c r="H73" s="34">
        <v>0.09</v>
      </c>
      <c r="I73" s="34">
        <v>0.09</v>
      </c>
      <c r="J73" s="34">
        <v>0.11</v>
      </c>
      <c r="K73" s="34">
        <v>0.08</v>
      </c>
      <c r="L73" s="34">
        <v>7.0000000000000007E-2</v>
      </c>
      <c r="M73" s="34">
        <v>0.06</v>
      </c>
      <c r="N73" s="34">
        <v>0.06</v>
      </c>
    </row>
    <row r="74" spans="1:14" ht="36.75" customHeight="1">
      <c r="A74" s="33" t="s">
        <v>363</v>
      </c>
      <c r="B74" s="39"/>
      <c r="C74" s="39"/>
      <c r="D74" s="39"/>
      <c r="E74" s="39"/>
      <c r="F74" s="39"/>
      <c r="G74" s="39"/>
      <c r="H74" s="39"/>
      <c r="I74" s="40"/>
      <c r="J74" s="39"/>
      <c r="K74" s="39"/>
      <c r="L74" s="39"/>
      <c r="M74" s="39"/>
      <c r="N74" s="39"/>
    </row>
    <row r="75" spans="1:14" ht="36.75" customHeight="1">
      <c r="A75" s="17"/>
      <c r="B75" s="39"/>
      <c r="C75" s="39"/>
      <c r="D75" s="39"/>
      <c r="E75" s="39"/>
      <c r="F75" s="39"/>
      <c r="G75" s="39"/>
      <c r="H75" s="39"/>
      <c r="I75" s="41"/>
      <c r="J75" s="42"/>
      <c r="K75" s="42"/>
      <c r="L75" s="42"/>
      <c r="M75" s="42"/>
      <c r="N75" s="42"/>
    </row>
    <row r="76" spans="1:14">
      <c r="A76" s="50" t="s">
        <v>23</v>
      </c>
      <c r="B76" s="56"/>
      <c r="C76" s="56"/>
      <c r="D76" s="56"/>
      <c r="E76" s="56"/>
      <c r="F76" s="56"/>
      <c r="G76" s="56"/>
      <c r="H76" s="56"/>
      <c r="I76" s="57"/>
      <c r="J76" s="56"/>
      <c r="K76" s="56"/>
      <c r="L76" s="56"/>
      <c r="M76" s="56"/>
      <c r="N76" s="56"/>
    </row>
    <row r="77" spans="1:14">
      <c r="A77" s="15" t="s">
        <v>28</v>
      </c>
      <c r="B77" s="47">
        <v>7.0000000000000007E-2</v>
      </c>
      <c r="C77" s="47">
        <v>-0.12</v>
      </c>
      <c r="D77" s="47">
        <v>-0.03</v>
      </c>
      <c r="E77" s="47">
        <v>-0.03</v>
      </c>
      <c r="F77" s="47">
        <v>-0.04</v>
      </c>
      <c r="G77" s="47">
        <v>0</v>
      </c>
      <c r="H77" s="47">
        <v>0.04</v>
      </c>
      <c r="I77" s="47">
        <v>0.15</v>
      </c>
      <c r="J77" s="47">
        <v>0.16</v>
      </c>
      <c r="K77" s="47">
        <v>0.14000000000000001</v>
      </c>
      <c r="L77" s="47">
        <v>0.14000000000000001</v>
      </c>
      <c r="M77" s="47">
        <v>0.13</v>
      </c>
      <c r="N77" s="47">
        <v>0.12</v>
      </c>
    </row>
    <row r="78" spans="1:14">
      <c r="A78" s="15" t="s">
        <v>29</v>
      </c>
      <c r="B78" s="47">
        <v>-0.18</v>
      </c>
      <c r="C78" s="47">
        <v>-0.57999999999999996</v>
      </c>
      <c r="D78" s="47">
        <v>-0.37</v>
      </c>
      <c r="E78" s="47">
        <v>-0.36</v>
      </c>
      <c r="F78" s="47">
        <v>-0.35</v>
      </c>
      <c r="G78" s="47">
        <v>-0.06</v>
      </c>
      <c r="H78" s="47">
        <v>-7.0000000000000007E-2</v>
      </c>
      <c r="I78" s="47">
        <v>-0.13</v>
      </c>
      <c r="J78" s="47">
        <v>-0.27</v>
      </c>
      <c r="K78" s="47">
        <v>-0.23</v>
      </c>
      <c r="L78" s="47">
        <v>-0.36</v>
      </c>
      <c r="M78" s="47">
        <v>-0.12</v>
      </c>
      <c r="N78" s="47">
        <v>-0.15</v>
      </c>
    </row>
    <row r="79" spans="1:14">
      <c r="A79" s="15" t="s">
        <v>30</v>
      </c>
      <c r="B79" s="47">
        <v>0.32</v>
      </c>
      <c r="C79" s="47">
        <v>0.15</v>
      </c>
      <c r="D79" s="47">
        <v>0.13</v>
      </c>
      <c r="E79" s="47">
        <v>0.09</v>
      </c>
      <c r="F79" s="47">
        <v>0.06</v>
      </c>
      <c r="G79" s="47">
        <v>0.01</v>
      </c>
      <c r="H79" s="47">
        <v>0.02</v>
      </c>
      <c r="I79" s="47">
        <v>0</v>
      </c>
      <c r="J79" s="47">
        <v>0.02</v>
      </c>
      <c r="K79" s="47">
        <v>0.04</v>
      </c>
      <c r="L79" s="47">
        <v>0</v>
      </c>
      <c r="M79" s="47">
        <v>-0.03</v>
      </c>
      <c r="N79" s="47">
        <v>-0.01</v>
      </c>
    </row>
    <row r="80" spans="1:14">
      <c r="A80" s="15" t="s">
        <v>31</v>
      </c>
      <c r="B80" s="47">
        <v>0.33</v>
      </c>
      <c r="C80" s="47">
        <v>0.15</v>
      </c>
      <c r="D80" s="47">
        <v>-0.08</v>
      </c>
      <c r="E80" s="47">
        <v>-0.05</v>
      </c>
      <c r="F80" s="47">
        <v>-0.08</v>
      </c>
      <c r="G80" s="47">
        <v>-0.02</v>
      </c>
      <c r="H80" s="47">
        <v>0.02</v>
      </c>
      <c r="I80" s="47">
        <v>0.01</v>
      </c>
      <c r="J80" s="47">
        <v>0.05</v>
      </c>
      <c r="K80" s="47">
        <v>-0.03</v>
      </c>
      <c r="L80" s="47">
        <v>-7.0000000000000007E-2</v>
      </c>
      <c r="M80" s="47">
        <v>-0.05</v>
      </c>
      <c r="N80" s="47">
        <v>-0.11</v>
      </c>
    </row>
    <row r="81" spans="1:14">
      <c r="A81" s="15" t="s">
        <v>32</v>
      </c>
      <c r="B81" s="47">
        <v>0</v>
      </c>
      <c r="C81" s="47">
        <v>0.03</v>
      </c>
      <c r="D81" s="47">
        <v>0.33</v>
      </c>
      <c r="E81" s="47">
        <v>0.08</v>
      </c>
      <c r="F81" s="47">
        <v>-0.09</v>
      </c>
      <c r="G81" s="47">
        <v>-0.03</v>
      </c>
      <c r="H81" s="47">
        <v>0.01</v>
      </c>
      <c r="I81" s="47">
        <v>-0.09</v>
      </c>
      <c r="J81" s="47">
        <v>-0.03</v>
      </c>
      <c r="K81" s="47">
        <v>-0.03</v>
      </c>
      <c r="L81" s="47">
        <v>-0.13</v>
      </c>
      <c r="M81" s="47">
        <v>0.05</v>
      </c>
      <c r="N81" s="47">
        <v>0.17</v>
      </c>
    </row>
    <row r="82" spans="1:14">
      <c r="A82" s="15" t="s">
        <v>33</v>
      </c>
      <c r="B82" s="47">
        <v>0.35</v>
      </c>
      <c r="C82" s="47">
        <v>0.13</v>
      </c>
      <c r="D82" s="47">
        <v>-0.02</v>
      </c>
      <c r="E82" s="47">
        <v>-0.05</v>
      </c>
      <c r="F82" s="47">
        <v>-7.0000000000000007E-2</v>
      </c>
      <c r="G82" s="47">
        <v>-0.03</v>
      </c>
      <c r="H82" s="47">
        <v>0.01</v>
      </c>
      <c r="I82" s="47">
        <v>0.06</v>
      </c>
      <c r="J82" s="47">
        <v>0.12</v>
      </c>
      <c r="K82" s="47">
        <v>0.13</v>
      </c>
      <c r="L82" s="47">
        <v>0.03</v>
      </c>
      <c r="M82" s="47">
        <v>-0.09</v>
      </c>
      <c r="N82" s="47">
        <v>-7.0000000000000007E-2</v>
      </c>
    </row>
    <row r="83" spans="1:14">
      <c r="A83" s="15" t="s">
        <v>34</v>
      </c>
      <c r="B83" s="47">
        <v>0.43</v>
      </c>
      <c r="C83" s="47">
        <v>0.18</v>
      </c>
      <c r="D83" s="47">
        <v>-0.09</v>
      </c>
      <c r="E83" s="47">
        <v>0.03</v>
      </c>
      <c r="F83" s="47">
        <v>-0.02</v>
      </c>
      <c r="G83" s="47">
        <v>0.03</v>
      </c>
      <c r="H83" s="47">
        <v>0.18</v>
      </c>
      <c r="I83" s="47">
        <v>0.34</v>
      </c>
      <c r="J83" s="47">
        <v>0.75</v>
      </c>
      <c r="K83" s="47">
        <v>0.56999999999999995</v>
      </c>
      <c r="L83" s="47">
        <v>0.43</v>
      </c>
      <c r="M83" s="47">
        <v>0.27</v>
      </c>
      <c r="N83" s="47">
        <v>0.06</v>
      </c>
    </row>
    <row r="84" spans="1:14">
      <c r="A84" s="15" t="s">
        <v>35</v>
      </c>
      <c r="B84" s="47">
        <v>0.35</v>
      </c>
      <c r="C84" s="47">
        <v>0.26</v>
      </c>
      <c r="D84" s="47">
        <v>0.15</v>
      </c>
      <c r="E84" s="47">
        <v>0.18</v>
      </c>
      <c r="F84" s="47">
        <v>0.15</v>
      </c>
      <c r="G84" s="47">
        <v>0.21</v>
      </c>
      <c r="H84" s="47">
        <v>0.27</v>
      </c>
      <c r="I84" s="47">
        <v>0.2</v>
      </c>
      <c r="J84" s="47">
        <v>0.28999999999999998</v>
      </c>
      <c r="K84" s="47">
        <v>0.24</v>
      </c>
      <c r="L84" s="47">
        <v>0.19</v>
      </c>
      <c r="M84" s="47">
        <v>0.21</v>
      </c>
      <c r="N84" s="47">
        <v>0.11</v>
      </c>
    </row>
    <row r="85" spans="1:14">
      <c r="A85" s="26" t="s">
        <v>37</v>
      </c>
      <c r="B85" s="34">
        <v>0.21</v>
      </c>
      <c r="C85" s="34">
        <v>0.03</v>
      </c>
      <c r="D85" s="34">
        <v>0.03</v>
      </c>
      <c r="E85" s="34">
        <v>0.04</v>
      </c>
      <c r="F85" s="34">
        <v>0.01</v>
      </c>
      <c r="G85" s="34">
        <v>0.05</v>
      </c>
      <c r="H85" s="34">
        <v>0.11</v>
      </c>
      <c r="I85" s="34">
        <v>0.12</v>
      </c>
      <c r="J85" s="34">
        <v>0.18</v>
      </c>
      <c r="K85" s="34">
        <v>0.15</v>
      </c>
      <c r="L85" s="34">
        <v>0.11</v>
      </c>
      <c r="M85" s="34">
        <v>0.11</v>
      </c>
      <c r="N85" s="34">
        <v>7.0000000000000007E-2</v>
      </c>
    </row>
  </sheetData>
  <phoneticPr fontId="9" type="noConversion"/>
  <printOptions horizontalCentered="1"/>
  <pageMargins left="0" right="0" top="0.11811023622047245" bottom="0" header="0" footer="0.11811023622047245"/>
  <pageSetup paperSize="9" scale="24" fitToHeight="0" orientation="landscape" r:id="rId1"/>
  <headerFooter>
    <oddFooter>&amp;L&amp;"-,Bold"&amp;28Revenue appendix&amp;C&amp;1#&amp;"Calibri"&amp;12&amp;K000000Classification: Pandora Internal</oddFooter>
  </headerFooter>
  <rowBreaks count="1" manualBreakCount="1">
    <brk id="41" max="13" man="1"/>
  </rowBreaks>
  <customProperties>
    <customPr name="SheetOption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E975-838F-4462-9303-E92434E8495C}">
  <sheetPr codeName="Sheet119">
    <tabColor rgb="FFCC04B4"/>
    <pageSetUpPr fitToPage="1"/>
  </sheetPr>
  <dimension ref="A1:N35"/>
  <sheetViews>
    <sheetView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4.5" outlineLevelCol="1"/>
  <cols>
    <col min="1" max="1" width="126.77734375" style="2" bestFit="1" customWidth="1"/>
    <col min="2" max="2" width="32.33203125" style="1" hidden="1" customWidth="1" outlineLevel="1"/>
    <col min="3" max="3" width="32.33203125" style="1" hidden="1" customWidth="1" outlineLevel="1" collapsed="1"/>
    <col min="4" max="4" width="32.33203125" style="1" hidden="1" customWidth="1" outlineLevel="1"/>
    <col min="5" max="5" width="32.33203125" style="1" customWidth="1" collapsed="1"/>
    <col min="6" max="12" width="32.33203125" style="1" customWidth="1"/>
    <col min="13" max="13" width="32.21875" style="1" customWidth="1"/>
    <col min="14" max="14" width="32.44140625" style="1" customWidth="1"/>
    <col min="15" max="16384" width="9" style="1"/>
  </cols>
  <sheetData>
    <row r="1" spans="1:14" s="4" customFormat="1" ht="36.75" customHeight="1">
      <c r="A1" s="69" t="s">
        <v>323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304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1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36.75" customHeight="1">
      <c r="A3" s="15" t="s">
        <v>324</v>
      </c>
      <c r="B3" s="25" t="s">
        <v>44</v>
      </c>
      <c r="C3" s="25" t="s">
        <v>44</v>
      </c>
      <c r="D3" s="25" t="s">
        <v>44</v>
      </c>
      <c r="E3" s="25" t="s">
        <v>44</v>
      </c>
      <c r="F3" s="25" t="s">
        <v>44</v>
      </c>
      <c r="G3" s="25" t="s">
        <v>44</v>
      </c>
      <c r="H3" s="25" t="s">
        <v>44</v>
      </c>
      <c r="I3" s="25" t="s">
        <v>44</v>
      </c>
      <c r="J3" s="25" t="s">
        <v>44</v>
      </c>
      <c r="K3" s="25" t="s">
        <v>44</v>
      </c>
      <c r="L3" s="25" t="s">
        <v>44</v>
      </c>
      <c r="M3" s="25" t="s">
        <v>44</v>
      </c>
      <c r="N3" s="25" t="s">
        <v>44</v>
      </c>
    </row>
    <row r="4" spans="1:14" ht="36.75" customHeight="1">
      <c r="A4" s="15" t="s">
        <v>200</v>
      </c>
      <c r="B4" s="25" t="s">
        <v>44</v>
      </c>
      <c r="C4" s="25" t="s">
        <v>44</v>
      </c>
      <c r="D4" s="25" t="s">
        <v>44</v>
      </c>
      <c r="E4" s="25" t="s">
        <v>44</v>
      </c>
      <c r="F4" s="25" t="s">
        <v>44</v>
      </c>
      <c r="G4" s="25" t="s">
        <v>44</v>
      </c>
      <c r="H4" s="25" t="s">
        <v>44</v>
      </c>
      <c r="I4" s="25" t="s">
        <v>44</v>
      </c>
      <c r="J4" s="25" t="s">
        <v>44</v>
      </c>
      <c r="K4" s="25" t="s">
        <v>44</v>
      </c>
      <c r="L4" s="25" t="s">
        <v>44</v>
      </c>
      <c r="M4" s="25" t="s">
        <v>44</v>
      </c>
      <c r="N4" s="25" t="s">
        <v>44</v>
      </c>
    </row>
    <row r="5" spans="1:14" ht="36.75" customHeight="1">
      <c r="A5" s="15" t="s">
        <v>325</v>
      </c>
      <c r="B5" s="25">
        <v>90</v>
      </c>
      <c r="C5" s="25">
        <v>90</v>
      </c>
      <c r="D5" s="25">
        <v>159</v>
      </c>
      <c r="E5" s="25">
        <v>159</v>
      </c>
      <c r="F5" s="25">
        <v>60</v>
      </c>
      <c r="G5" s="25">
        <v>113</v>
      </c>
      <c r="H5" s="25">
        <v>127</v>
      </c>
      <c r="I5" s="25">
        <v>144</v>
      </c>
      <c r="J5" s="25">
        <v>47</v>
      </c>
      <c r="K5" s="25">
        <v>61</v>
      </c>
      <c r="L5" s="25">
        <v>61</v>
      </c>
      <c r="M5" s="25">
        <v>85</v>
      </c>
      <c r="N5" s="25">
        <v>34</v>
      </c>
    </row>
    <row r="6" spans="1:14" ht="36.75" customHeight="1">
      <c r="A6" s="15" t="s">
        <v>326</v>
      </c>
      <c r="B6" s="25">
        <v>0</v>
      </c>
      <c r="C6" s="25">
        <v>0</v>
      </c>
      <c r="D6" s="25">
        <v>0</v>
      </c>
      <c r="E6" s="25" t="s">
        <v>44</v>
      </c>
      <c r="F6" s="25" t="s">
        <v>44</v>
      </c>
      <c r="G6" s="25" t="s">
        <v>44</v>
      </c>
      <c r="H6" s="25" t="s">
        <v>44</v>
      </c>
      <c r="I6" s="25" t="s">
        <v>44</v>
      </c>
      <c r="J6" s="25">
        <v>1</v>
      </c>
      <c r="K6" s="25">
        <v>1</v>
      </c>
      <c r="L6" s="25">
        <v>1</v>
      </c>
      <c r="M6" s="25">
        <v>1</v>
      </c>
      <c r="N6" s="25">
        <v>0</v>
      </c>
    </row>
    <row r="7" spans="1:14" ht="36.75" customHeight="1">
      <c r="A7" s="15" t="s">
        <v>327</v>
      </c>
      <c r="B7" s="25">
        <v>0</v>
      </c>
      <c r="C7" s="25">
        <v>0</v>
      </c>
      <c r="D7" s="25">
        <v>0</v>
      </c>
      <c r="E7" s="25" t="s">
        <v>44</v>
      </c>
      <c r="F7" s="25" t="s">
        <v>44</v>
      </c>
      <c r="G7" s="25">
        <v>1</v>
      </c>
      <c r="H7" s="25">
        <v>3</v>
      </c>
      <c r="I7" s="25">
        <v>3</v>
      </c>
      <c r="J7" s="25">
        <v>0</v>
      </c>
      <c r="K7" s="25">
        <v>1</v>
      </c>
      <c r="L7" s="25">
        <v>1</v>
      </c>
      <c r="M7" s="25">
        <v>1</v>
      </c>
      <c r="N7" s="25">
        <v>2</v>
      </c>
    </row>
    <row r="8" spans="1:14" ht="36.75" customHeight="1">
      <c r="A8" s="15" t="s">
        <v>207</v>
      </c>
      <c r="B8" s="25">
        <v>78</v>
      </c>
      <c r="C8" s="25">
        <v>80</v>
      </c>
      <c r="D8" s="25">
        <v>195</v>
      </c>
      <c r="E8" s="25">
        <v>195</v>
      </c>
      <c r="F8" s="25">
        <v>19</v>
      </c>
      <c r="G8" s="25">
        <v>75</v>
      </c>
      <c r="H8" s="25">
        <v>167</v>
      </c>
      <c r="I8" s="25">
        <v>194</v>
      </c>
      <c r="J8" s="25">
        <v>57</v>
      </c>
      <c r="K8" s="25">
        <v>77</v>
      </c>
      <c r="L8" s="25">
        <v>80</v>
      </c>
      <c r="M8" s="25">
        <v>85</v>
      </c>
      <c r="N8" s="25">
        <v>89</v>
      </c>
    </row>
    <row r="9" spans="1:14" s="3" customFormat="1" ht="36.75" customHeight="1">
      <c r="A9" s="18" t="s">
        <v>213</v>
      </c>
      <c r="B9" s="25">
        <v>0</v>
      </c>
      <c r="C9" s="25">
        <v>0</v>
      </c>
      <c r="D9" s="25">
        <v>0</v>
      </c>
      <c r="E9" s="25" t="s">
        <v>44</v>
      </c>
      <c r="F9" s="25" t="s">
        <v>44</v>
      </c>
      <c r="G9" s="25" t="s">
        <v>44</v>
      </c>
      <c r="H9" s="25" t="s">
        <v>44</v>
      </c>
      <c r="I9" s="25" t="s">
        <v>44</v>
      </c>
      <c r="J9" s="25" t="s">
        <v>44</v>
      </c>
      <c r="K9" s="25" t="s">
        <v>44</v>
      </c>
      <c r="L9" s="25" t="s">
        <v>44</v>
      </c>
      <c r="M9" s="25" t="s">
        <v>44</v>
      </c>
      <c r="N9" s="25" t="s">
        <v>44</v>
      </c>
    </row>
    <row r="10" spans="1:14" ht="36.75" customHeight="1">
      <c r="A10" s="26" t="s">
        <v>328</v>
      </c>
      <c r="B10" s="27">
        <v>168</v>
      </c>
      <c r="C10" s="27">
        <v>170</v>
      </c>
      <c r="D10" s="27">
        <v>354</v>
      </c>
      <c r="E10" s="27">
        <v>354</v>
      </c>
      <c r="F10" s="27">
        <v>79</v>
      </c>
      <c r="G10" s="27">
        <v>189</v>
      </c>
      <c r="H10" s="27">
        <v>297</v>
      </c>
      <c r="I10" s="27">
        <v>341</v>
      </c>
      <c r="J10" s="27">
        <v>105</v>
      </c>
      <c r="K10" s="27">
        <v>140</v>
      </c>
      <c r="L10" s="27">
        <v>143</v>
      </c>
      <c r="M10" s="27">
        <v>172</v>
      </c>
      <c r="N10" s="27">
        <v>125</v>
      </c>
    </row>
    <row r="11" spans="1:14" s="3" customFormat="1" ht="36.75" customHeight="1">
      <c r="A11" s="18"/>
      <c r="B11" s="62" t="s">
        <v>58</v>
      </c>
      <c r="C11" s="62" t="s">
        <v>58</v>
      </c>
      <c r="D11" s="62" t="s">
        <v>58</v>
      </c>
      <c r="E11" s="62" t="s">
        <v>58</v>
      </c>
      <c r="F11" s="62" t="s">
        <v>58</v>
      </c>
      <c r="G11" s="62" t="s">
        <v>58</v>
      </c>
      <c r="H11" s="62" t="s">
        <v>58</v>
      </c>
      <c r="I11" s="62" t="s">
        <v>58</v>
      </c>
      <c r="J11" s="62" t="s">
        <v>58</v>
      </c>
      <c r="K11" s="62" t="s">
        <v>58</v>
      </c>
      <c r="L11" s="62" t="s">
        <v>58</v>
      </c>
      <c r="M11" s="62" t="s">
        <v>58</v>
      </c>
      <c r="N11" s="62" t="s">
        <v>58</v>
      </c>
    </row>
    <row r="12" spans="1:14" s="3" customFormat="1" ht="36.75" customHeight="1">
      <c r="A12" s="15" t="s">
        <v>329</v>
      </c>
      <c r="B12" s="25">
        <v>43</v>
      </c>
      <c r="C12" s="25">
        <v>43</v>
      </c>
      <c r="D12" s="25">
        <v>78</v>
      </c>
      <c r="E12" s="25">
        <v>78</v>
      </c>
      <c r="F12" s="25">
        <v>43</v>
      </c>
      <c r="G12" s="25">
        <v>71</v>
      </c>
      <c r="H12" s="25">
        <v>67</v>
      </c>
      <c r="I12" s="25">
        <v>75</v>
      </c>
      <c r="J12" s="25">
        <v>19</v>
      </c>
      <c r="K12" s="25">
        <v>24</v>
      </c>
      <c r="L12" s="25">
        <v>24</v>
      </c>
      <c r="M12" s="25">
        <v>41</v>
      </c>
      <c r="N12" s="25">
        <v>13</v>
      </c>
    </row>
    <row r="13" spans="1:14" s="3" customFormat="1" ht="36.75" customHeight="1">
      <c r="A13" s="15" t="s">
        <v>330</v>
      </c>
      <c r="B13" s="25">
        <v>2</v>
      </c>
      <c r="C13" s="25">
        <v>2</v>
      </c>
      <c r="D13" s="25">
        <v>3</v>
      </c>
      <c r="E13" s="25">
        <v>3</v>
      </c>
      <c r="F13" s="25">
        <v>1</v>
      </c>
      <c r="G13" s="25">
        <v>1</v>
      </c>
      <c r="H13" s="25">
        <v>3</v>
      </c>
      <c r="I13" s="25">
        <v>4</v>
      </c>
      <c r="J13" s="25">
        <v>2</v>
      </c>
      <c r="K13" s="25">
        <v>3</v>
      </c>
      <c r="L13" s="25">
        <v>3</v>
      </c>
      <c r="M13" s="25">
        <v>4</v>
      </c>
      <c r="N13" s="25">
        <v>4</v>
      </c>
    </row>
    <row r="14" spans="1:14" s="3" customFormat="1" ht="36.75" customHeight="1">
      <c r="A14" s="18" t="s">
        <v>331</v>
      </c>
      <c r="B14" s="25">
        <v>27</v>
      </c>
      <c r="C14" s="25">
        <v>27</v>
      </c>
      <c r="D14" s="25">
        <v>61</v>
      </c>
      <c r="E14" s="25">
        <v>61</v>
      </c>
      <c r="F14" s="25">
        <v>10</v>
      </c>
      <c r="G14" s="25">
        <v>36</v>
      </c>
      <c r="H14" s="25">
        <v>44</v>
      </c>
      <c r="I14" s="25">
        <v>49</v>
      </c>
      <c r="J14" s="25">
        <v>25</v>
      </c>
      <c r="K14" s="25">
        <v>34</v>
      </c>
      <c r="L14" s="25">
        <v>35</v>
      </c>
      <c r="M14" s="25">
        <v>43</v>
      </c>
      <c r="N14" s="25">
        <v>13</v>
      </c>
    </row>
    <row r="15" spans="1:14" ht="36.75" customHeight="1">
      <c r="A15" s="26" t="s">
        <v>332</v>
      </c>
      <c r="B15" s="27">
        <v>71</v>
      </c>
      <c r="C15" s="27">
        <v>72</v>
      </c>
      <c r="D15" s="27">
        <v>141</v>
      </c>
      <c r="E15" s="27">
        <v>141</v>
      </c>
      <c r="F15" s="27">
        <v>54</v>
      </c>
      <c r="G15" s="27">
        <v>109</v>
      </c>
      <c r="H15" s="27">
        <v>114</v>
      </c>
      <c r="I15" s="27">
        <v>128</v>
      </c>
      <c r="J15" s="27">
        <v>47</v>
      </c>
      <c r="K15" s="27">
        <v>62</v>
      </c>
      <c r="L15" s="27">
        <v>63</v>
      </c>
      <c r="M15" s="27">
        <v>88</v>
      </c>
      <c r="N15" s="27">
        <v>29</v>
      </c>
    </row>
    <row r="16" spans="1:14" ht="36.75" customHeight="1">
      <c r="A16" s="18"/>
      <c r="B16" s="25" t="s">
        <v>58</v>
      </c>
      <c r="C16" s="25" t="s">
        <v>58</v>
      </c>
      <c r="D16" s="25" t="s">
        <v>58</v>
      </c>
      <c r="E16" s="25" t="s">
        <v>58</v>
      </c>
      <c r="F16" s="25" t="s">
        <v>58</v>
      </c>
      <c r="G16" s="25" t="s">
        <v>58</v>
      </c>
      <c r="H16" s="25" t="s">
        <v>58</v>
      </c>
      <c r="I16" s="25" t="s">
        <v>58</v>
      </c>
      <c r="J16" s="25" t="s">
        <v>58</v>
      </c>
      <c r="K16" s="25" t="s">
        <v>58</v>
      </c>
      <c r="L16" s="25" t="s">
        <v>58</v>
      </c>
      <c r="M16" s="25" t="s">
        <v>58</v>
      </c>
      <c r="N16" s="25" t="s">
        <v>58</v>
      </c>
    </row>
    <row r="17" spans="1:14" ht="36.75" customHeight="1">
      <c r="A17" s="26" t="s">
        <v>333</v>
      </c>
      <c r="B17" s="27">
        <v>97</v>
      </c>
      <c r="C17" s="27">
        <v>98</v>
      </c>
      <c r="D17" s="27">
        <v>213</v>
      </c>
      <c r="E17" s="27">
        <v>213</v>
      </c>
      <c r="F17" s="27">
        <v>25</v>
      </c>
      <c r="G17" s="27">
        <v>81</v>
      </c>
      <c r="H17" s="27">
        <v>183</v>
      </c>
      <c r="I17" s="27">
        <v>213</v>
      </c>
      <c r="J17" s="27">
        <v>58</v>
      </c>
      <c r="K17" s="27">
        <v>78</v>
      </c>
      <c r="L17" s="27">
        <v>80</v>
      </c>
      <c r="M17" s="27">
        <v>84</v>
      </c>
      <c r="N17" s="27">
        <v>95</v>
      </c>
    </row>
    <row r="18" spans="1:14" ht="36.75" customHeight="1">
      <c r="A18" s="15"/>
      <c r="B18" s="25" t="s">
        <v>58</v>
      </c>
      <c r="C18" s="25" t="s">
        <v>58</v>
      </c>
      <c r="D18" s="25" t="s">
        <v>58</v>
      </c>
      <c r="E18" s="25" t="s">
        <v>58</v>
      </c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36.75" customHeight="1">
      <c r="A19" s="18" t="s">
        <v>334</v>
      </c>
      <c r="B19" s="25">
        <v>194</v>
      </c>
      <c r="C19" s="25">
        <v>195</v>
      </c>
      <c r="D19" s="25">
        <v>364</v>
      </c>
      <c r="E19" s="25">
        <v>364</v>
      </c>
      <c r="F19" s="25">
        <v>14</v>
      </c>
      <c r="G19" s="25">
        <v>85</v>
      </c>
      <c r="H19" s="25">
        <v>135</v>
      </c>
      <c r="I19" s="25">
        <v>143</v>
      </c>
      <c r="J19" s="25">
        <v>67</v>
      </c>
      <c r="K19" s="25">
        <v>86</v>
      </c>
      <c r="L19" s="25">
        <v>91</v>
      </c>
      <c r="M19" s="25">
        <v>98</v>
      </c>
      <c r="N19" s="25">
        <v>90</v>
      </c>
    </row>
    <row r="20" spans="1:14" ht="36.75" customHeight="1">
      <c r="A20" s="26" t="s">
        <v>335</v>
      </c>
      <c r="B20" s="27">
        <v>291</v>
      </c>
      <c r="C20" s="27">
        <v>294</v>
      </c>
      <c r="D20" s="27">
        <v>577</v>
      </c>
      <c r="E20" s="27">
        <v>577</v>
      </c>
      <c r="F20" s="27">
        <v>40</v>
      </c>
      <c r="G20" s="27">
        <v>166</v>
      </c>
      <c r="H20" s="27">
        <v>318</v>
      </c>
      <c r="I20" s="27">
        <v>356</v>
      </c>
      <c r="J20" s="27">
        <v>126</v>
      </c>
      <c r="K20" s="27">
        <v>164</v>
      </c>
      <c r="L20" s="27">
        <v>171</v>
      </c>
      <c r="M20" s="27">
        <v>183</v>
      </c>
      <c r="N20" s="27">
        <v>185</v>
      </c>
    </row>
    <row r="21" spans="1:14" ht="36.75" customHeight="1">
      <c r="A21" s="18"/>
      <c r="B21" s="62" t="s">
        <v>58</v>
      </c>
      <c r="C21" s="62" t="s">
        <v>58</v>
      </c>
      <c r="D21" s="62" t="s">
        <v>58</v>
      </c>
      <c r="E21" s="62" t="s">
        <v>58</v>
      </c>
      <c r="F21" s="62" t="s">
        <v>58</v>
      </c>
      <c r="G21" s="62" t="s">
        <v>58</v>
      </c>
      <c r="H21" s="62" t="s">
        <v>58</v>
      </c>
      <c r="I21" s="62" t="s">
        <v>58</v>
      </c>
      <c r="J21" s="62" t="s">
        <v>58</v>
      </c>
      <c r="K21" s="62" t="s">
        <v>58</v>
      </c>
      <c r="L21" s="62" t="s">
        <v>58</v>
      </c>
      <c r="M21" s="62" t="s">
        <v>58</v>
      </c>
      <c r="N21" s="62" t="s">
        <v>58</v>
      </c>
    </row>
    <row r="22" spans="1:14" ht="36.75" customHeight="1">
      <c r="A22" s="15" t="s">
        <v>336</v>
      </c>
      <c r="B22" s="25" t="s">
        <v>58</v>
      </c>
      <c r="C22" s="25" t="s">
        <v>58</v>
      </c>
      <c r="D22" s="25" t="s">
        <v>58</v>
      </c>
      <c r="E22" s="25" t="s">
        <v>58</v>
      </c>
      <c r="F22" s="25" t="s">
        <v>58</v>
      </c>
      <c r="G22" s="25" t="s">
        <v>58</v>
      </c>
      <c r="H22" s="25" t="s">
        <v>58</v>
      </c>
      <c r="I22" s="25" t="s">
        <v>58</v>
      </c>
      <c r="J22" s="25" t="s">
        <v>58</v>
      </c>
      <c r="K22" s="25" t="s">
        <v>58</v>
      </c>
      <c r="L22" s="25" t="s">
        <v>58</v>
      </c>
      <c r="M22" s="25" t="s">
        <v>58</v>
      </c>
      <c r="N22" s="25" t="s">
        <v>58</v>
      </c>
    </row>
    <row r="23" spans="1:14" ht="36.75" customHeight="1">
      <c r="A23" s="15" t="s">
        <v>337</v>
      </c>
      <c r="B23" s="25">
        <v>0</v>
      </c>
      <c r="C23" s="25">
        <v>0</v>
      </c>
      <c r="D23" s="25">
        <v>0</v>
      </c>
      <c r="E23" s="25" t="s">
        <v>44</v>
      </c>
      <c r="F23" s="25" t="s">
        <v>44</v>
      </c>
      <c r="G23" s="25" t="s">
        <v>44</v>
      </c>
      <c r="H23" s="25" t="s">
        <v>44</v>
      </c>
      <c r="I23" s="25" t="s">
        <v>44</v>
      </c>
      <c r="J23" s="25" t="s">
        <v>44</v>
      </c>
      <c r="K23" s="25" t="s">
        <v>44</v>
      </c>
      <c r="L23" s="25" t="s">
        <v>44</v>
      </c>
      <c r="M23" s="25" t="s">
        <v>44</v>
      </c>
      <c r="N23" s="25" t="s">
        <v>44</v>
      </c>
    </row>
    <row r="24" spans="1:14" ht="36.75" customHeight="1">
      <c r="A24" s="15" t="s">
        <v>338</v>
      </c>
      <c r="B24" s="25">
        <v>0</v>
      </c>
      <c r="C24" s="25">
        <v>0</v>
      </c>
      <c r="D24" s="25">
        <v>0</v>
      </c>
      <c r="E24" s="25" t="s">
        <v>44</v>
      </c>
      <c r="F24" s="25">
        <v>6</v>
      </c>
      <c r="G24" s="25">
        <v>6</v>
      </c>
      <c r="H24" s="25">
        <v>14</v>
      </c>
      <c r="I24" s="25">
        <v>14</v>
      </c>
      <c r="J24" s="25">
        <v>0</v>
      </c>
      <c r="K24" s="25">
        <v>10</v>
      </c>
      <c r="L24" s="25">
        <v>11</v>
      </c>
      <c r="M24" s="25">
        <v>19</v>
      </c>
      <c r="N24" s="25">
        <v>5</v>
      </c>
    </row>
    <row r="25" spans="1:14" ht="36.75" customHeight="1">
      <c r="A25" s="15" t="s">
        <v>339</v>
      </c>
      <c r="B25" s="25">
        <v>0</v>
      </c>
      <c r="C25" s="25">
        <v>-1</v>
      </c>
      <c r="D25" s="25">
        <v>-37</v>
      </c>
      <c r="E25" s="25">
        <v>-14</v>
      </c>
      <c r="F25" s="25" t="s">
        <v>44</v>
      </c>
      <c r="G25" s="25">
        <v>-15</v>
      </c>
      <c r="H25" s="25">
        <v>-20</v>
      </c>
      <c r="I25" s="25">
        <v>-21</v>
      </c>
      <c r="J25" s="25">
        <v>-11</v>
      </c>
      <c r="K25" s="25">
        <v>-10</v>
      </c>
      <c r="L25" s="25">
        <v>-10</v>
      </c>
      <c r="M25" s="25">
        <v>-8</v>
      </c>
      <c r="N25" s="25">
        <v>-10</v>
      </c>
    </row>
    <row r="26" spans="1:14" ht="36.75" customHeight="1">
      <c r="A26" s="18" t="s">
        <v>340</v>
      </c>
      <c r="B26" s="25">
        <v>0</v>
      </c>
      <c r="C26" s="25">
        <v>0</v>
      </c>
      <c r="D26" s="25">
        <v>0</v>
      </c>
      <c r="E26" s="25" t="s">
        <v>44</v>
      </c>
      <c r="F26" s="25" t="s">
        <v>44</v>
      </c>
      <c r="G26" s="25" t="s">
        <v>44</v>
      </c>
      <c r="H26" s="25" t="s">
        <v>44</v>
      </c>
      <c r="I26" s="25" t="s">
        <v>44</v>
      </c>
      <c r="J26" s="25" t="s">
        <v>44</v>
      </c>
      <c r="K26" s="25" t="s">
        <v>44</v>
      </c>
      <c r="L26" s="25" t="s">
        <v>44</v>
      </c>
      <c r="M26" s="25" t="s">
        <v>44</v>
      </c>
      <c r="N26" s="25" t="s">
        <v>44</v>
      </c>
    </row>
    <row r="27" spans="1:14" ht="36.75" customHeight="1">
      <c r="A27" s="26" t="s">
        <v>341</v>
      </c>
      <c r="B27" s="27">
        <v>291</v>
      </c>
      <c r="C27" s="27">
        <v>293</v>
      </c>
      <c r="D27" s="27">
        <v>540</v>
      </c>
      <c r="E27" s="27">
        <v>562</v>
      </c>
      <c r="F27" s="27">
        <v>45</v>
      </c>
      <c r="G27" s="27">
        <v>156</v>
      </c>
      <c r="H27" s="27">
        <v>312</v>
      </c>
      <c r="I27" s="27">
        <v>349</v>
      </c>
      <c r="J27" s="27">
        <v>115</v>
      </c>
      <c r="K27" s="27">
        <v>165</v>
      </c>
      <c r="L27" s="27">
        <v>172</v>
      </c>
      <c r="M27" s="27">
        <v>194</v>
      </c>
      <c r="N27" s="27">
        <v>180</v>
      </c>
    </row>
    <row r="28" spans="1:14" ht="36.75" customHeight="1">
      <c r="A28" s="18"/>
      <c r="B28" s="25" t="s">
        <v>58</v>
      </c>
      <c r="C28" s="25" t="s">
        <v>58</v>
      </c>
      <c r="D28" s="25" t="s">
        <v>58</v>
      </c>
      <c r="E28" s="25" t="s">
        <v>58</v>
      </c>
      <c r="F28" s="25" t="s">
        <v>58</v>
      </c>
      <c r="G28" s="25" t="s">
        <v>58</v>
      </c>
      <c r="H28" s="25" t="s">
        <v>58</v>
      </c>
      <c r="I28" s="25" t="s">
        <v>58</v>
      </c>
      <c r="J28" s="25" t="s">
        <v>58</v>
      </c>
      <c r="K28" s="25" t="s">
        <v>58</v>
      </c>
      <c r="L28" s="25" t="s">
        <v>58</v>
      </c>
      <c r="M28" s="25" t="s">
        <v>58</v>
      </c>
      <c r="N28" s="25" t="s">
        <v>58</v>
      </c>
    </row>
    <row r="29" spans="1:14" ht="36.75" customHeight="1">
      <c r="A29" s="15" t="s">
        <v>342</v>
      </c>
      <c r="B29" s="25">
        <v>0</v>
      </c>
      <c r="C29" s="25">
        <v>0</v>
      </c>
      <c r="D29" s="25">
        <v>0</v>
      </c>
      <c r="E29" s="25" t="s">
        <v>44</v>
      </c>
      <c r="F29" s="25" t="s">
        <v>44</v>
      </c>
      <c r="G29" s="25" t="s">
        <v>44</v>
      </c>
      <c r="H29" s="25" t="s">
        <v>44</v>
      </c>
      <c r="I29" s="25" t="s">
        <v>44</v>
      </c>
      <c r="J29" s="25" t="s">
        <v>44</v>
      </c>
      <c r="K29" s="25" t="s">
        <v>44</v>
      </c>
      <c r="L29" s="25" t="s">
        <v>44</v>
      </c>
      <c r="M29" s="25" t="s">
        <v>44</v>
      </c>
      <c r="N29" s="25" t="s">
        <v>44</v>
      </c>
    </row>
    <row r="30" spans="1:14" ht="36.75" customHeight="1">
      <c r="A30" s="26" t="s">
        <v>343</v>
      </c>
      <c r="B30" s="27">
        <v>291</v>
      </c>
      <c r="C30" s="27">
        <v>293</v>
      </c>
      <c r="D30" s="27">
        <v>540</v>
      </c>
      <c r="E30" s="27">
        <v>562</v>
      </c>
      <c r="F30" s="27">
        <v>45</v>
      </c>
      <c r="G30" s="27">
        <v>156</v>
      </c>
      <c r="H30" s="27">
        <v>312</v>
      </c>
      <c r="I30" s="27">
        <v>349</v>
      </c>
      <c r="J30" s="27">
        <v>115</v>
      </c>
      <c r="K30" s="27">
        <v>165</v>
      </c>
      <c r="L30" s="27">
        <v>172</v>
      </c>
      <c r="M30" s="27">
        <v>194</v>
      </c>
      <c r="N30" s="27">
        <v>180</v>
      </c>
    </row>
    <row r="31" spans="1:14" ht="36.75" customHeight="1">
      <c r="A31" s="18"/>
      <c r="B31" s="25" t="s">
        <v>58</v>
      </c>
      <c r="C31" s="25" t="s">
        <v>58</v>
      </c>
      <c r="D31" s="25" t="s">
        <v>58</v>
      </c>
      <c r="E31" s="25" t="s">
        <v>58</v>
      </c>
      <c r="F31" s="25" t="s">
        <v>58</v>
      </c>
      <c r="G31" s="25" t="s">
        <v>58</v>
      </c>
      <c r="H31" s="25" t="s">
        <v>58</v>
      </c>
      <c r="I31" s="25" t="s">
        <v>58</v>
      </c>
      <c r="J31" s="25" t="s">
        <v>58</v>
      </c>
      <c r="K31" s="25" t="s">
        <v>58</v>
      </c>
      <c r="L31" s="25" t="s">
        <v>58</v>
      </c>
      <c r="M31" s="25" t="s">
        <v>58</v>
      </c>
      <c r="N31" s="25" t="s">
        <v>58</v>
      </c>
    </row>
    <row r="32" spans="1:14" ht="36.75" customHeight="1">
      <c r="A32" s="15" t="s">
        <v>344</v>
      </c>
      <c r="B32" s="25">
        <v>0</v>
      </c>
      <c r="C32" s="25">
        <v>0</v>
      </c>
      <c r="D32" s="25">
        <v>0</v>
      </c>
      <c r="E32" s="25" t="s">
        <v>44</v>
      </c>
      <c r="F32" s="25" t="s">
        <v>44</v>
      </c>
      <c r="G32" s="25" t="s">
        <v>44</v>
      </c>
      <c r="H32" s="25" t="s">
        <v>44</v>
      </c>
      <c r="I32" s="25" t="s">
        <v>44</v>
      </c>
      <c r="J32" s="25" t="s">
        <v>44</v>
      </c>
      <c r="K32" s="25" t="s">
        <v>44</v>
      </c>
      <c r="L32" s="25" t="s">
        <v>44</v>
      </c>
      <c r="M32" s="25" t="s">
        <v>44</v>
      </c>
      <c r="N32" s="25" t="s">
        <v>44</v>
      </c>
    </row>
    <row r="33" spans="1:14" ht="36.75" customHeight="1">
      <c r="A33" s="36" t="s">
        <v>345</v>
      </c>
      <c r="B33" s="43">
        <v>291</v>
      </c>
      <c r="C33" s="43">
        <v>293</v>
      </c>
      <c r="D33" s="43">
        <v>540</v>
      </c>
      <c r="E33" s="43">
        <v>562</v>
      </c>
      <c r="F33" s="43">
        <v>45</v>
      </c>
      <c r="G33" s="43">
        <v>156</v>
      </c>
      <c r="H33" s="43">
        <v>312</v>
      </c>
      <c r="I33" s="43">
        <v>349</v>
      </c>
      <c r="J33" s="43">
        <v>115</v>
      </c>
      <c r="K33" s="43">
        <v>165</v>
      </c>
      <c r="L33" s="43">
        <v>172</v>
      </c>
      <c r="M33" s="43">
        <v>194</v>
      </c>
      <c r="N33" s="43">
        <v>180</v>
      </c>
    </row>
    <row r="34" spans="1:14" ht="36.75" customHeight="1">
      <c r="A34" s="4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36.75" customHeight="1">
      <c r="A35" s="81" t="s">
        <v>346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&amp;L&amp;"-,Bold"&amp;28Acquisitions appendix&amp;C&amp;1#&amp;"Calibri"&amp;12&amp;K000000Classification: Pandora Internal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9CAD-3700-49A7-A480-C8F827015F01}">
  <sheetPr codeName="Sheet11">
    <tabColor rgb="FFCC04B4"/>
    <pageSetUpPr fitToPage="1"/>
  </sheetPr>
  <dimension ref="A1:N30"/>
  <sheetViews>
    <sheetView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4.5" outlineLevelRow="1" outlineLevelCol="1"/>
  <cols>
    <col min="1" max="1" width="110.88671875" style="2" customWidth="1"/>
    <col min="2" max="2" width="34.109375" style="1" hidden="1" customWidth="1" outlineLevel="1"/>
    <col min="3" max="3" width="34.109375" style="1" hidden="1" customWidth="1" outlineLevel="1" collapsed="1"/>
    <col min="4" max="4" width="34.109375" style="1" hidden="1" customWidth="1" outlineLevel="1"/>
    <col min="5" max="5" width="34.109375" style="1" customWidth="1" collapsed="1"/>
    <col min="6" max="14" width="34.109375" style="1" customWidth="1"/>
    <col min="15" max="16384" width="9" style="1"/>
  </cols>
  <sheetData>
    <row r="1" spans="1:14" ht="36.75" customHeight="1">
      <c r="A1" s="53" t="s">
        <v>38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2" t="s">
        <v>6</v>
      </c>
      <c r="H1" s="52" t="s">
        <v>7</v>
      </c>
      <c r="I1" s="52" t="s">
        <v>8</v>
      </c>
      <c r="J1" s="52" t="s">
        <v>39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26" t="s">
        <v>40</v>
      </c>
      <c r="B2" s="27">
        <v>4601</v>
      </c>
      <c r="C2" s="27">
        <v>4618</v>
      </c>
      <c r="D2" s="27">
        <v>4171</v>
      </c>
      <c r="E2" s="27">
        <v>7766</v>
      </c>
      <c r="F2" s="27">
        <v>4638</v>
      </c>
      <c r="G2" s="27">
        <v>4764</v>
      </c>
      <c r="H2" s="27">
        <v>4368</v>
      </c>
      <c r="I2" s="27">
        <v>8180</v>
      </c>
      <c r="J2" s="27">
        <v>5015</v>
      </c>
      <c r="K2" s="27">
        <v>5108</v>
      </c>
      <c r="L2" s="27">
        <v>4634</v>
      </c>
      <c r="M2" s="27">
        <v>8784</v>
      </c>
      <c r="N2" s="27">
        <v>5298</v>
      </c>
    </row>
    <row r="3" spans="1:14" ht="36.75" customHeight="1">
      <c r="A3" s="103" t="s">
        <v>41</v>
      </c>
      <c r="B3" s="25">
        <v>3863</v>
      </c>
      <c r="C3" s="25">
        <v>3916</v>
      </c>
      <c r="D3" s="25">
        <v>3479</v>
      </c>
      <c r="E3" s="25">
        <v>6469</v>
      </c>
      <c r="F3" s="25">
        <v>3859</v>
      </c>
      <c r="G3" s="25">
        <v>4025</v>
      </c>
      <c r="H3" s="25">
        <v>3604</v>
      </c>
      <c r="I3" s="25">
        <v>6880</v>
      </c>
      <c r="J3" s="25">
        <v>4231</v>
      </c>
      <c r="K3" s="25">
        <v>4346</v>
      </c>
      <c r="L3" s="25">
        <v>3895</v>
      </c>
      <c r="M3" s="25">
        <v>7462</v>
      </c>
      <c r="N3" s="25">
        <v>4376</v>
      </c>
    </row>
    <row r="4" spans="1:14" ht="36.75" customHeight="1">
      <c r="A4" s="103" t="s">
        <v>42</v>
      </c>
      <c r="B4" s="25">
        <v>595</v>
      </c>
      <c r="C4" s="25">
        <v>543</v>
      </c>
      <c r="D4" s="25">
        <v>492</v>
      </c>
      <c r="E4" s="25">
        <v>983</v>
      </c>
      <c r="F4" s="25">
        <v>610</v>
      </c>
      <c r="G4" s="25">
        <v>545</v>
      </c>
      <c r="H4" s="25">
        <v>561</v>
      </c>
      <c r="I4" s="25">
        <v>965</v>
      </c>
      <c r="J4" s="25">
        <v>560</v>
      </c>
      <c r="K4" s="25">
        <v>526</v>
      </c>
      <c r="L4" s="25">
        <v>514</v>
      </c>
      <c r="M4" s="25">
        <v>964</v>
      </c>
      <c r="N4" s="25">
        <v>672</v>
      </c>
    </row>
    <row r="5" spans="1:14" ht="36.75" customHeight="1">
      <c r="A5" s="104" t="s">
        <v>347</v>
      </c>
      <c r="B5" s="25">
        <v>142</v>
      </c>
      <c r="C5" s="25">
        <v>159</v>
      </c>
      <c r="D5" s="25">
        <v>199</v>
      </c>
      <c r="E5" s="25">
        <v>314</v>
      </c>
      <c r="F5" s="25">
        <v>169</v>
      </c>
      <c r="G5" s="25">
        <v>194</v>
      </c>
      <c r="H5" s="25">
        <v>202</v>
      </c>
      <c r="I5" s="25">
        <v>335</v>
      </c>
      <c r="J5" s="25">
        <v>224</v>
      </c>
      <c r="K5" s="25">
        <v>236</v>
      </c>
      <c r="L5" s="25">
        <v>226</v>
      </c>
      <c r="M5" s="25">
        <v>358</v>
      </c>
      <c r="N5" s="25">
        <v>249</v>
      </c>
    </row>
    <row r="6" spans="1:14" ht="36.75" customHeight="1">
      <c r="A6" s="26" t="s">
        <v>43</v>
      </c>
      <c r="B6" s="27">
        <v>1089</v>
      </c>
      <c r="C6" s="27">
        <v>1037</v>
      </c>
      <c r="D6" s="27">
        <v>1092</v>
      </c>
      <c r="E6" s="27">
        <v>2090</v>
      </c>
      <c r="F6" s="27">
        <v>1212</v>
      </c>
      <c r="G6" s="27">
        <v>1130</v>
      </c>
      <c r="H6" s="27">
        <v>1204</v>
      </c>
      <c r="I6" s="27">
        <v>2640</v>
      </c>
      <c r="J6" s="27">
        <v>1819</v>
      </c>
      <c r="K6" s="27">
        <v>1663</v>
      </c>
      <c r="L6" s="27">
        <v>1468</v>
      </c>
      <c r="M6" s="27">
        <v>3189</v>
      </c>
      <c r="N6" s="27">
        <v>2049</v>
      </c>
    </row>
    <row r="7" spans="1:14" ht="36.75" customHeight="1">
      <c r="A7" s="104" t="s">
        <v>348</v>
      </c>
      <c r="B7" s="25">
        <v>829</v>
      </c>
      <c r="C7" s="25">
        <v>788</v>
      </c>
      <c r="D7" s="25">
        <v>664</v>
      </c>
      <c r="E7" s="25">
        <v>1567</v>
      </c>
      <c r="F7" s="25">
        <v>949</v>
      </c>
      <c r="G7" s="25">
        <v>880</v>
      </c>
      <c r="H7" s="25">
        <v>840.8614141113419</v>
      </c>
      <c r="I7" s="25">
        <v>2117.2228973788301</v>
      </c>
      <c r="J7" s="25">
        <v>1522.98673995633</v>
      </c>
      <c r="K7" s="25">
        <v>1225</v>
      </c>
      <c r="L7" s="25">
        <v>1065</v>
      </c>
      <c r="M7" s="25">
        <v>2527</v>
      </c>
      <c r="N7" s="25">
        <v>1636</v>
      </c>
    </row>
    <row r="8" spans="1:14" ht="36.75" hidden="1" customHeight="1" outlineLevel="1">
      <c r="A8" s="104" t="s">
        <v>349</v>
      </c>
      <c r="B8" s="25" t="s">
        <v>44</v>
      </c>
      <c r="C8" s="25" t="s">
        <v>44</v>
      </c>
      <c r="D8" s="25" t="s">
        <v>44</v>
      </c>
      <c r="E8" s="25" t="s">
        <v>44</v>
      </c>
      <c r="F8" s="25" t="s">
        <v>44</v>
      </c>
      <c r="G8" s="25" t="s">
        <v>44</v>
      </c>
      <c r="H8" s="25" t="s">
        <v>44</v>
      </c>
      <c r="I8" s="25" t="s">
        <v>44</v>
      </c>
      <c r="J8" s="25" t="s">
        <v>44</v>
      </c>
      <c r="K8" s="25" t="s">
        <v>44</v>
      </c>
      <c r="L8" s="25" t="s">
        <v>44</v>
      </c>
      <c r="M8" s="25" t="s">
        <v>44</v>
      </c>
      <c r="N8" s="25" t="s">
        <v>44</v>
      </c>
    </row>
    <row r="9" spans="1:14" ht="36.75" customHeight="1" collapsed="1">
      <c r="A9" s="103" t="s">
        <v>45</v>
      </c>
      <c r="B9" s="25">
        <v>251</v>
      </c>
      <c r="C9" s="25">
        <v>240</v>
      </c>
      <c r="D9" s="25">
        <v>316</v>
      </c>
      <c r="E9" s="25">
        <v>442</v>
      </c>
      <c r="F9" s="25">
        <v>229</v>
      </c>
      <c r="G9" s="25">
        <v>218</v>
      </c>
      <c r="H9" s="25">
        <v>275</v>
      </c>
      <c r="I9" s="25">
        <v>407</v>
      </c>
      <c r="J9" s="25">
        <v>232</v>
      </c>
      <c r="K9" s="25">
        <v>205</v>
      </c>
      <c r="L9" s="25">
        <v>170</v>
      </c>
      <c r="M9" s="25">
        <v>304</v>
      </c>
      <c r="N9" s="25">
        <v>172</v>
      </c>
    </row>
    <row r="10" spans="1:14" ht="36.75" customHeight="1">
      <c r="A10" s="104" t="s">
        <v>350</v>
      </c>
      <c r="B10" s="25">
        <v>0</v>
      </c>
      <c r="C10" s="25">
        <v>0</v>
      </c>
      <c r="D10" s="25">
        <v>0</v>
      </c>
      <c r="E10" s="25" t="s">
        <v>44</v>
      </c>
      <c r="F10" s="25" t="s">
        <v>44</v>
      </c>
      <c r="G10" s="25" t="s">
        <v>44</v>
      </c>
      <c r="H10" s="25">
        <v>2.56545047286893</v>
      </c>
      <c r="I10" s="25">
        <v>2.4016436014750897</v>
      </c>
      <c r="J10" s="25">
        <v>1.2811353028418999</v>
      </c>
      <c r="K10" s="25">
        <v>172</v>
      </c>
      <c r="L10" s="25">
        <v>169</v>
      </c>
      <c r="M10" s="25">
        <v>232</v>
      </c>
      <c r="N10" s="25">
        <v>151</v>
      </c>
    </row>
    <row r="11" spans="1:14" ht="36.75" customHeight="1">
      <c r="A11" s="103" t="s">
        <v>46</v>
      </c>
      <c r="B11" s="25">
        <v>9</v>
      </c>
      <c r="C11" s="25">
        <v>10</v>
      </c>
      <c r="D11" s="25">
        <v>113</v>
      </c>
      <c r="E11" s="25">
        <v>81</v>
      </c>
      <c r="F11" s="25">
        <v>34</v>
      </c>
      <c r="G11" s="25">
        <v>32</v>
      </c>
      <c r="H11" s="25">
        <v>86</v>
      </c>
      <c r="I11" s="25">
        <v>113</v>
      </c>
      <c r="J11" s="25">
        <v>63</v>
      </c>
      <c r="K11" s="25">
        <v>61</v>
      </c>
      <c r="L11" s="25">
        <v>64</v>
      </c>
      <c r="M11" s="25">
        <v>127</v>
      </c>
      <c r="N11" s="25">
        <v>90</v>
      </c>
    </row>
    <row r="12" spans="1:14" ht="36.75" customHeight="1">
      <c r="A12" s="36" t="s">
        <v>20</v>
      </c>
      <c r="B12" s="43">
        <v>5689</v>
      </c>
      <c r="C12" s="43">
        <v>5655</v>
      </c>
      <c r="D12" s="43">
        <v>5263</v>
      </c>
      <c r="E12" s="43">
        <v>9856</v>
      </c>
      <c r="F12" s="43">
        <v>5850</v>
      </c>
      <c r="G12" s="43">
        <v>5894</v>
      </c>
      <c r="H12" s="43">
        <v>5572</v>
      </c>
      <c r="I12" s="43">
        <v>10820</v>
      </c>
      <c r="J12" s="43">
        <v>6834</v>
      </c>
      <c r="K12" s="43">
        <v>6771</v>
      </c>
      <c r="L12" s="43">
        <v>6103</v>
      </c>
      <c r="M12" s="43">
        <v>11973</v>
      </c>
      <c r="N12" s="43">
        <v>7347</v>
      </c>
    </row>
    <row r="13" spans="1:14" ht="35.25">
      <c r="A13" s="33" t="s">
        <v>47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35.25">
      <c r="A14" s="33" t="s">
        <v>48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ht="35.25">
      <c r="A15" s="33" t="s">
        <v>49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35.25">
      <c r="A16" s="46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3" customFormat="1" ht="36.75" customHeight="1">
      <c r="A17" s="53" t="s">
        <v>50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s="3" customFormat="1" ht="36.75" customHeight="1">
      <c r="A18" s="26" t="s">
        <v>40</v>
      </c>
      <c r="B18" s="31">
        <v>0.2</v>
      </c>
      <c r="C18" s="31">
        <v>0.04</v>
      </c>
      <c r="D18" s="31">
        <v>0.03</v>
      </c>
      <c r="E18" s="31">
        <v>-0.01</v>
      </c>
      <c r="F18" s="31">
        <v>-0.02</v>
      </c>
      <c r="G18" s="31">
        <v>0.01</v>
      </c>
      <c r="H18" s="31">
        <v>7.0000000000000007E-2</v>
      </c>
      <c r="I18" s="31">
        <v>0.04</v>
      </c>
      <c r="J18" s="31">
        <v>0.03</v>
      </c>
      <c r="K18" s="31">
        <v>0.01</v>
      </c>
      <c r="L18" s="31">
        <v>0.02</v>
      </c>
      <c r="M18" s="31">
        <v>0.02</v>
      </c>
      <c r="N18" s="31">
        <v>0.02</v>
      </c>
    </row>
    <row r="19" spans="1:14" s="3" customFormat="1" ht="36.75" customHeight="1">
      <c r="A19" s="103" t="s">
        <v>41</v>
      </c>
      <c r="B19" s="102">
        <v>0.14000000000000001</v>
      </c>
      <c r="C19" s="102">
        <v>-0.01</v>
      </c>
      <c r="D19" s="102">
        <v>-0.02</v>
      </c>
      <c r="E19" s="102">
        <v>-0.01</v>
      </c>
      <c r="F19" s="102">
        <v>-0.03</v>
      </c>
      <c r="G19" s="102">
        <v>0</v>
      </c>
      <c r="H19" s="102">
        <v>7.0000000000000007E-2</v>
      </c>
      <c r="I19" s="102">
        <v>0.04</v>
      </c>
      <c r="J19" s="102">
        <v>0.05</v>
      </c>
      <c r="K19" s="102">
        <v>0.03</v>
      </c>
      <c r="L19" s="102">
        <v>0.02</v>
      </c>
      <c r="M19" s="102">
        <v>0.03</v>
      </c>
      <c r="N19" s="102">
        <v>0</v>
      </c>
    </row>
    <row r="20" spans="1:14" s="3" customFormat="1" ht="36.75" customHeight="1">
      <c r="A20" s="103" t="s">
        <v>42</v>
      </c>
      <c r="B20" s="102">
        <v>0.41</v>
      </c>
      <c r="C20" s="102">
        <v>0.34</v>
      </c>
      <c r="D20" s="102">
        <v>0.23</v>
      </c>
      <c r="E20" s="102">
        <v>0.02</v>
      </c>
      <c r="F20" s="102">
        <v>-0.04</v>
      </c>
      <c r="G20" s="102">
        <v>0.01</v>
      </c>
      <c r="H20" s="102">
        <v>0.1</v>
      </c>
      <c r="I20" s="102">
        <v>0.01</v>
      </c>
      <c r="J20" s="102">
        <v>-0.14000000000000001</v>
      </c>
      <c r="K20" s="102">
        <v>-0.14000000000000001</v>
      </c>
      <c r="L20" s="102">
        <v>-0.06</v>
      </c>
      <c r="M20" s="102">
        <v>-0.05</v>
      </c>
      <c r="N20" s="102">
        <v>0.19</v>
      </c>
    </row>
    <row r="21" spans="1:14" s="3" customFormat="1" ht="36.75" customHeight="1">
      <c r="A21" s="105" t="s">
        <v>347</v>
      </c>
      <c r="B21" s="102">
        <v>1.33</v>
      </c>
      <c r="C21" s="102">
        <v>0.72</v>
      </c>
      <c r="D21" s="102">
        <v>1.25</v>
      </c>
      <c r="E21" s="102">
        <v>-0.04</v>
      </c>
      <c r="F21" s="102">
        <v>0.21</v>
      </c>
      <c r="G21" s="102">
        <v>0.17</v>
      </c>
      <c r="H21" s="102">
        <v>0.12</v>
      </c>
      <c r="I21" s="102">
        <v>0.06</v>
      </c>
      <c r="J21" s="102">
        <v>0.26</v>
      </c>
      <c r="K21" s="102">
        <v>0.14000000000000001</v>
      </c>
      <c r="L21" s="102">
        <v>0.21</v>
      </c>
      <c r="M21" s="102">
        <v>0.02</v>
      </c>
      <c r="N21" s="102">
        <v>0.06</v>
      </c>
    </row>
    <row r="22" spans="1:14" s="3" customFormat="1" ht="36.75" customHeight="1">
      <c r="A22" s="26" t="s">
        <v>43</v>
      </c>
      <c r="B22" s="31">
        <v>0.11</v>
      </c>
      <c r="C22" s="31">
        <v>-0.04</v>
      </c>
      <c r="D22" s="31">
        <v>-0.06</v>
      </c>
      <c r="E22" s="31">
        <v>-0.02</v>
      </c>
      <c r="F22" s="31">
        <v>7.0000000000000007E-2</v>
      </c>
      <c r="G22" s="31">
        <v>7.0000000000000007E-2</v>
      </c>
      <c r="H22" s="31">
        <v>0.14000000000000001</v>
      </c>
      <c r="I22" s="31">
        <v>0.23</v>
      </c>
      <c r="J22" s="31">
        <v>0.34</v>
      </c>
      <c r="K22" s="31">
        <v>0.28999999999999998</v>
      </c>
      <c r="L22" s="31">
        <v>0.21</v>
      </c>
      <c r="M22" s="31">
        <v>0.13</v>
      </c>
      <c r="N22" s="31">
        <v>0.12</v>
      </c>
    </row>
    <row r="23" spans="1:14" ht="36.75" customHeight="1">
      <c r="A23" s="104" t="s">
        <v>351</v>
      </c>
      <c r="B23" s="102">
        <v>0.08</v>
      </c>
      <c r="C23" s="102">
        <v>-0.03</v>
      </c>
      <c r="D23" s="102">
        <v>0</v>
      </c>
      <c r="E23" s="102">
        <v>-0.01</v>
      </c>
      <c r="F23" s="102">
        <v>0.11</v>
      </c>
      <c r="G23" s="102">
        <v>7.0000000000000007E-2</v>
      </c>
      <c r="H23" s="102" vm="1">
        <v>0.20493363595601741</v>
      </c>
      <c r="I23" s="102" vm="2">
        <v>0.31587857573884454</v>
      </c>
      <c r="J23" s="102" vm="3">
        <v>0.42415389766513156</v>
      </c>
      <c r="K23" s="102">
        <v>0.28999999999999998</v>
      </c>
      <c r="L23" s="102">
        <v>0.18</v>
      </c>
      <c r="M23" s="102">
        <v>0.11</v>
      </c>
      <c r="N23" s="102">
        <v>7.0000000000000007E-2</v>
      </c>
    </row>
    <row r="24" spans="1:14" s="3" customFormat="1" ht="36.75" hidden="1" customHeight="1" outlineLevel="1">
      <c r="A24" s="104" t="s">
        <v>347</v>
      </c>
      <c r="B24" s="47" t="s">
        <v>44</v>
      </c>
      <c r="C24" s="47" t="s">
        <v>44</v>
      </c>
      <c r="D24" s="47" t="s">
        <v>44</v>
      </c>
      <c r="E24" s="47" t="s">
        <v>44</v>
      </c>
      <c r="F24" s="47" t="s">
        <v>44</v>
      </c>
      <c r="G24" s="47" t="s">
        <v>44</v>
      </c>
      <c r="H24" s="47" t="s">
        <v>44</v>
      </c>
      <c r="I24" s="47" t="s">
        <v>44</v>
      </c>
      <c r="J24" s="47" t="s">
        <v>44</v>
      </c>
      <c r="K24" s="47" t="s">
        <v>44</v>
      </c>
      <c r="L24" s="47" t="s">
        <v>44</v>
      </c>
      <c r="M24" s="47" t="s">
        <v>44</v>
      </c>
      <c r="N24" s="47" t="s">
        <v>44</v>
      </c>
    </row>
    <row r="25" spans="1:14" s="3" customFormat="1" ht="36.75" customHeight="1" collapsed="1">
      <c r="A25" s="103" t="s">
        <v>45</v>
      </c>
      <c r="B25" s="102">
        <v>0.16</v>
      </c>
      <c r="C25" s="102">
        <v>-0.08</v>
      </c>
      <c r="D25" s="102">
        <v>-0.22</v>
      </c>
      <c r="E25" s="102">
        <v>-0.13</v>
      </c>
      <c r="F25" s="102">
        <v>-0.12</v>
      </c>
      <c r="G25" s="102">
        <v>-0.06</v>
      </c>
      <c r="H25" s="102">
        <v>-0.12</v>
      </c>
      <c r="I25" s="102">
        <v>-0.11</v>
      </c>
      <c r="J25" s="102">
        <v>-0.08</v>
      </c>
      <c r="K25" s="102">
        <v>-0.13</v>
      </c>
      <c r="L25" s="102">
        <v>-0.32</v>
      </c>
      <c r="M25" s="102">
        <v>-0.27</v>
      </c>
      <c r="N25" s="102">
        <v>-0.24</v>
      </c>
    </row>
    <row r="26" spans="1:14" ht="36.75" customHeight="1">
      <c r="A26" s="104" t="s">
        <v>352</v>
      </c>
      <c r="B26" s="25">
        <v>0</v>
      </c>
      <c r="C26" s="25">
        <v>0</v>
      </c>
      <c r="D26" s="25">
        <v>0</v>
      </c>
      <c r="E26" s="25" t="s">
        <v>44</v>
      </c>
      <c r="F26" s="25" t="s">
        <v>44</v>
      </c>
      <c r="G26" s="25" t="s">
        <v>44</v>
      </c>
      <c r="H26" s="25" t="s">
        <v>44</v>
      </c>
      <c r="I26" s="25" t="s">
        <v>44</v>
      </c>
      <c r="J26" s="25" t="s">
        <v>44</v>
      </c>
      <c r="K26" s="25" t="s">
        <v>44</v>
      </c>
      <c r="L26" s="102" t="s">
        <v>44</v>
      </c>
      <c r="M26" s="102" t="s">
        <v>44</v>
      </c>
      <c r="N26" s="102" t="s">
        <v>44</v>
      </c>
    </row>
    <row r="27" spans="1:14" s="3" customFormat="1" ht="36.75" customHeight="1">
      <c r="A27" s="103" t="s">
        <v>46</v>
      </c>
      <c r="B27" s="25">
        <v>0</v>
      </c>
      <c r="C27" s="102">
        <v>-0.22</v>
      </c>
      <c r="D27" s="102">
        <v>0.96</v>
      </c>
      <c r="E27" s="102">
        <v>1.96</v>
      </c>
      <c r="F27" s="102">
        <v>2.4700000000000002</v>
      </c>
      <c r="G27" s="102">
        <v>2.91</v>
      </c>
      <c r="H27" s="102">
        <v>0.84</v>
      </c>
      <c r="I27" s="102">
        <v>0.83</v>
      </c>
      <c r="J27" s="102">
        <v>0.87</v>
      </c>
      <c r="K27" s="102">
        <v>0.88</v>
      </c>
      <c r="L27" s="102">
        <v>0.34</v>
      </c>
      <c r="M27" s="102">
        <v>0.18</v>
      </c>
      <c r="N27" s="102">
        <v>0.43</v>
      </c>
    </row>
    <row r="28" spans="1:14" s="3" customFormat="1" ht="36.75" customHeight="1">
      <c r="A28" s="36" t="s">
        <v>22</v>
      </c>
      <c r="B28" s="106">
        <v>0.17</v>
      </c>
      <c r="C28" s="106">
        <v>0.02</v>
      </c>
      <c r="D28" s="106">
        <v>0.01</v>
      </c>
      <c r="E28" s="106">
        <v>-0.01</v>
      </c>
      <c r="F28" s="106">
        <v>0</v>
      </c>
      <c r="G28" s="106">
        <v>0.02</v>
      </c>
      <c r="H28" s="106">
        <v>0.09</v>
      </c>
      <c r="I28" s="106">
        <v>0.09</v>
      </c>
      <c r="J28" s="106">
        <v>0.11</v>
      </c>
      <c r="K28" s="106">
        <v>0.08</v>
      </c>
      <c r="L28" s="106">
        <v>7.0000000000000007E-2</v>
      </c>
      <c r="M28" s="106">
        <v>0.06</v>
      </c>
      <c r="N28" s="106">
        <v>0.06</v>
      </c>
    </row>
    <row r="29" spans="1:14" ht="35.25">
      <c r="A29" s="33" t="s">
        <v>363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s="3" customFormat="1" ht="36.75" customHeight="1">
      <c r="A30" s="33" t="s">
        <v>51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16"/>
      <c r="N30" s="16"/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&amp;L&amp;"-,Bold"&amp;28Revenue appendix&amp;C&amp;1#&amp;"Calibri"&amp;12&amp;K000000Classification: Pandora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5495-6A6D-494B-B7B6-2096C1C894CF}">
  <sheetPr codeName="Sheet8">
    <tabColor rgb="FFCC04B4"/>
    <pageSetUpPr fitToPage="1"/>
  </sheetPr>
  <dimension ref="A1:N14"/>
  <sheetViews>
    <sheetView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5.25" outlineLevelCol="1"/>
  <cols>
    <col min="1" max="1" width="106.44140625" style="20" customWidth="1"/>
    <col min="2" max="2" width="34.109375" style="14" hidden="1" customWidth="1" outlineLevel="1"/>
    <col min="3" max="3" width="34.109375" style="14" hidden="1" customWidth="1" outlineLevel="1" collapsed="1"/>
    <col min="4" max="4" width="34.109375" style="14" hidden="1" customWidth="1" outlineLevel="1"/>
    <col min="5" max="5" width="34.109375" style="14" customWidth="1" collapsed="1"/>
    <col min="6" max="14" width="34.109375" style="14" customWidth="1"/>
    <col min="15" max="16384" width="9" style="14"/>
  </cols>
  <sheetData>
    <row r="1" spans="1:14" s="16" customFormat="1" ht="36.75" customHeight="1">
      <c r="A1" s="53" t="s">
        <v>52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2" t="s">
        <v>6</v>
      </c>
      <c r="H1" s="52" t="s">
        <v>7</v>
      </c>
      <c r="I1" s="51" t="s">
        <v>8</v>
      </c>
      <c r="J1" s="52" t="s">
        <v>39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s="82" customFormat="1" ht="35.25" customHeight="1">
      <c r="A2" s="26" t="s">
        <v>53</v>
      </c>
      <c r="B2" s="24">
        <v>2432</v>
      </c>
      <c r="C2" s="24">
        <v>2447</v>
      </c>
      <c r="D2" s="24">
        <v>2474</v>
      </c>
      <c r="E2" s="24">
        <v>2542</v>
      </c>
      <c r="F2" s="24">
        <v>2519</v>
      </c>
      <c r="G2" s="24">
        <v>2552</v>
      </c>
      <c r="H2" s="24">
        <v>2579</v>
      </c>
      <c r="I2" s="24">
        <v>2651</v>
      </c>
      <c r="J2" s="24">
        <v>2670</v>
      </c>
      <c r="K2" s="24">
        <v>2695</v>
      </c>
      <c r="L2" s="24">
        <v>2734</v>
      </c>
      <c r="M2" s="24">
        <v>2788</v>
      </c>
      <c r="N2" s="24">
        <v>2771</v>
      </c>
    </row>
    <row r="3" spans="1:14" ht="36.75" customHeight="1">
      <c r="A3" s="30" t="s">
        <v>353</v>
      </c>
      <c r="B3" s="25">
        <v>1464</v>
      </c>
      <c r="C3" s="25">
        <v>1500</v>
      </c>
      <c r="D3" s="25">
        <v>1587</v>
      </c>
      <c r="E3" s="25">
        <v>1653</v>
      </c>
      <c r="F3" s="25">
        <v>1655</v>
      </c>
      <c r="G3" s="25">
        <v>1712</v>
      </c>
      <c r="H3" s="25">
        <v>1783</v>
      </c>
      <c r="I3" s="25">
        <v>1869</v>
      </c>
      <c r="J3" s="25">
        <v>1926</v>
      </c>
      <c r="K3" s="25">
        <v>1984</v>
      </c>
      <c r="L3" s="25">
        <v>2033</v>
      </c>
      <c r="M3" s="25">
        <v>2088</v>
      </c>
      <c r="N3" s="25">
        <v>2113</v>
      </c>
    </row>
    <row r="4" spans="1:14" ht="36.75" customHeight="1">
      <c r="A4" s="15" t="s">
        <v>54</v>
      </c>
      <c r="B4" s="25">
        <v>637</v>
      </c>
      <c r="C4" s="25">
        <v>618</v>
      </c>
      <c r="D4" s="25">
        <v>588</v>
      </c>
      <c r="E4" s="25">
        <v>588</v>
      </c>
      <c r="F4" s="25">
        <v>562</v>
      </c>
      <c r="G4" s="25">
        <v>533</v>
      </c>
      <c r="H4" s="25">
        <v>486</v>
      </c>
      <c r="I4" s="25">
        <v>463</v>
      </c>
      <c r="J4" s="25">
        <v>412</v>
      </c>
      <c r="K4" s="25">
        <v>391</v>
      </c>
      <c r="L4" s="25">
        <v>371</v>
      </c>
      <c r="M4" s="25">
        <v>361</v>
      </c>
      <c r="N4" s="25">
        <v>322</v>
      </c>
    </row>
    <row r="5" spans="1:14" ht="36.75" customHeight="1">
      <c r="A5" s="15" t="s">
        <v>55</v>
      </c>
      <c r="B5" s="25">
        <v>331</v>
      </c>
      <c r="C5" s="25">
        <v>329</v>
      </c>
      <c r="D5" s="25">
        <v>299</v>
      </c>
      <c r="E5" s="25">
        <v>301</v>
      </c>
      <c r="F5" s="25">
        <v>302</v>
      </c>
      <c r="G5" s="25">
        <v>307</v>
      </c>
      <c r="H5" s="25">
        <v>310</v>
      </c>
      <c r="I5" s="25">
        <v>319</v>
      </c>
      <c r="J5" s="25">
        <v>332</v>
      </c>
      <c r="K5" s="25">
        <v>320</v>
      </c>
      <c r="L5" s="25">
        <v>330</v>
      </c>
      <c r="M5" s="25">
        <v>339</v>
      </c>
      <c r="N5" s="25">
        <v>336</v>
      </c>
    </row>
    <row r="6" spans="1:14" ht="36.75" customHeight="1">
      <c r="A6" s="15" t="s">
        <v>56</v>
      </c>
      <c r="B6" s="25">
        <v>4006</v>
      </c>
      <c r="C6" s="25">
        <v>4001</v>
      </c>
      <c r="D6" s="25">
        <v>3967</v>
      </c>
      <c r="E6" s="25">
        <v>3985</v>
      </c>
      <c r="F6" s="25">
        <v>3964</v>
      </c>
      <c r="G6" s="25">
        <v>3975</v>
      </c>
      <c r="H6" s="25">
        <v>3989</v>
      </c>
      <c r="I6" s="25">
        <v>4035</v>
      </c>
      <c r="J6" s="25">
        <v>3965</v>
      </c>
      <c r="K6" s="25">
        <v>3940</v>
      </c>
      <c r="L6" s="25">
        <v>3924</v>
      </c>
      <c r="M6" s="25">
        <v>3997</v>
      </c>
      <c r="N6" s="25">
        <v>3979</v>
      </c>
    </row>
    <row r="7" spans="1:14" ht="36.75" customHeight="1">
      <c r="A7" s="15" t="s">
        <v>57</v>
      </c>
      <c r="B7" s="25">
        <v>6438</v>
      </c>
      <c r="C7" s="25">
        <v>6448</v>
      </c>
      <c r="D7" s="25">
        <v>6441</v>
      </c>
      <c r="E7" s="25">
        <v>6527</v>
      </c>
      <c r="F7" s="25">
        <v>6483</v>
      </c>
      <c r="G7" s="25">
        <v>6527</v>
      </c>
      <c r="H7" s="25">
        <v>6568</v>
      </c>
      <c r="I7" s="25">
        <v>6686</v>
      </c>
      <c r="J7" s="25">
        <v>6635</v>
      </c>
      <c r="K7" s="25">
        <v>6635</v>
      </c>
      <c r="L7" s="25">
        <v>6658</v>
      </c>
      <c r="M7" s="25">
        <v>6785</v>
      </c>
      <c r="N7" s="25">
        <v>6750</v>
      </c>
    </row>
    <row r="8" spans="1:14" ht="36.75" customHeight="1">
      <c r="A8" s="15"/>
      <c r="B8" s="25" t="s">
        <v>58</v>
      </c>
      <c r="C8" s="25" t="s">
        <v>58</v>
      </c>
      <c r="D8" s="25" t="s">
        <v>58</v>
      </c>
      <c r="E8" s="25" t="s">
        <v>58</v>
      </c>
      <c r="F8" s="25"/>
      <c r="G8" s="25"/>
      <c r="H8" s="25"/>
      <c r="I8" s="25"/>
      <c r="J8" s="25"/>
      <c r="K8" s="25"/>
      <c r="L8" s="25"/>
      <c r="M8" s="25"/>
      <c r="N8" s="25"/>
    </row>
    <row r="9" spans="1:14" ht="36.75" customHeight="1">
      <c r="A9" s="58" t="s">
        <v>56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s="82" customFormat="1" ht="36.75" customHeight="1">
      <c r="A10" s="73" t="s">
        <v>354</v>
      </c>
      <c r="B10" s="27">
        <v>357</v>
      </c>
      <c r="C10" s="27">
        <v>382</v>
      </c>
      <c r="D10" s="27">
        <v>431</v>
      </c>
      <c r="E10" s="27">
        <v>464</v>
      </c>
      <c r="F10" s="27">
        <v>469</v>
      </c>
      <c r="G10" s="27">
        <v>493</v>
      </c>
      <c r="H10" s="27">
        <v>509</v>
      </c>
      <c r="I10" s="27">
        <v>578</v>
      </c>
      <c r="J10" s="27">
        <v>585</v>
      </c>
      <c r="K10" s="27">
        <v>605</v>
      </c>
      <c r="L10" s="27">
        <v>615</v>
      </c>
      <c r="M10" s="27">
        <v>677</v>
      </c>
      <c r="N10" s="27">
        <v>684</v>
      </c>
    </row>
    <row r="11" spans="1:14" ht="36.75" customHeight="1">
      <c r="A11" s="15" t="s">
        <v>54</v>
      </c>
      <c r="B11" s="25">
        <v>3168</v>
      </c>
      <c r="C11" s="25">
        <v>3141</v>
      </c>
      <c r="D11" s="25">
        <v>3204</v>
      </c>
      <c r="E11" s="25">
        <v>3200</v>
      </c>
      <c r="F11" s="25">
        <v>3177</v>
      </c>
      <c r="G11" s="25">
        <v>3167</v>
      </c>
      <c r="H11" s="25">
        <v>3159</v>
      </c>
      <c r="I11" s="25">
        <v>3144</v>
      </c>
      <c r="J11" s="25">
        <v>3085</v>
      </c>
      <c r="K11" s="25">
        <v>3038</v>
      </c>
      <c r="L11" s="25">
        <v>3009</v>
      </c>
      <c r="M11" s="25">
        <v>3072</v>
      </c>
      <c r="N11" s="25">
        <v>3049</v>
      </c>
    </row>
    <row r="12" spans="1:14" ht="36.75" customHeight="1">
      <c r="A12" s="15" t="s">
        <v>55</v>
      </c>
      <c r="B12" s="25">
        <v>481</v>
      </c>
      <c r="C12" s="25">
        <v>478</v>
      </c>
      <c r="D12" s="25">
        <v>332</v>
      </c>
      <c r="E12" s="25">
        <v>321</v>
      </c>
      <c r="F12" s="25">
        <v>318</v>
      </c>
      <c r="G12" s="25">
        <v>315</v>
      </c>
      <c r="H12" s="25">
        <v>321</v>
      </c>
      <c r="I12" s="25">
        <v>313</v>
      </c>
      <c r="J12" s="25">
        <v>295</v>
      </c>
      <c r="K12" s="25">
        <v>297</v>
      </c>
      <c r="L12" s="25">
        <v>300</v>
      </c>
      <c r="M12" s="25">
        <v>248</v>
      </c>
      <c r="N12" s="25">
        <v>246</v>
      </c>
    </row>
    <row r="13" spans="1:14" ht="36.75" customHeight="1">
      <c r="A13" s="15" t="s">
        <v>59</v>
      </c>
      <c r="B13" s="25">
        <v>4006</v>
      </c>
      <c r="C13" s="25">
        <v>4001</v>
      </c>
      <c r="D13" s="25">
        <v>3967</v>
      </c>
      <c r="E13" s="25">
        <v>3985</v>
      </c>
      <c r="F13" s="25">
        <v>3964</v>
      </c>
      <c r="G13" s="25">
        <v>3975</v>
      </c>
      <c r="H13" s="25">
        <v>3989</v>
      </c>
      <c r="I13" s="25">
        <v>4035</v>
      </c>
      <c r="J13" s="25">
        <v>3965</v>
      </c>
      <c r="K13" s="25">
        <v>3940</v>
      </c>
      <c r="L13" s="25">
        <v>3924</v>
      </c>
      <c r="M13" s="25">
        <v>3997</v>
      </c>
      <c r="N13" s="25">
        <v>3979</v>
      </c>
    </row>
    <row r="14" spans="1:14" s="91" customFormat="1" ht="39.75">
      <c r="A14" s="92" t="s">
        <v>60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</sheetData>
  <phoneticPr fontId="9" type="noConversion"/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&amp;L&amp;"-,Bold"&amp;28Network appendix&amp;C&amp;1#&amp;"Calibri"&amp;12&amp;K000000Classification: Pandora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0BBE-1E13-4C3D-A0D9-5F54FD9A42C3}">
  <sheetPr codeName="Sheet10">
    <tabColor rgb="FFCC04B4"/>
    <pageSetUpPr fitToPage="1"/>
  </sheetPr>
  <dimension ref="A1:T186"/>
  <sheetViews>
    <sheetView view="pageBreakPreview" zoomScale="40" zoomScaleNormal="100" zoomScaleSheetLayoutView="40" workbookViewId="0">
      <pane ySplit="1" topLeftCell="A2" activePane="bottomLeft" state="frozen"/>
      <selection activeCell="A68" sqref="A68"/>
      <selection pane="bottomLeft"/>
    </sheetView>
  </sheetViews>
  <sheetFormatPr defaultColWidth="9" defaultRowHeight="35.25" outlineLevelRow="2" outlineLevelCol="1"/>
  <cols>
    <col min="1" max="1" width="111.77734375" style="20" customWidth="1"/>
    <col min="2" max="4" width="36.21875" style="14" hidden="1" customWidth="1" outlineLevel="1"/>
    <col min="5" max="5" width="36.21875" style="14" customWidth="1" collapsed="1"/>
    <col min="6" max="14" width="36.21875" style="14" customWidth="1"/>
    <col min="15" max="15" width="21" style="14" bestFit="1" customWidth="1"/>
    <col min="16" max="16" width="8.6640625" style="14" customWidth="1"/>
    <col min="17" max="18" width="16.44140625" style="14" customWidth="1"/>
    <col min="19" max="16384" width="9" style="14"/>
  </cols>
  <sheetData>
    <row r="1" spans="1:14" s="61" customFormat="1" ht="36.75" customHeight="1">
      <c r="A1" s="53" t="s">
        <v>61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2" t="s">
        <v>6</v>
      </c>
      <c r="H1" s="52" t="s">
        <v>7</v>
      </c>
      <c r="I1" s="51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59" t="s">
        <v>28</v>
      </c>
      <c r="B2" s="60">
        <v>391</v>
      </c>
      <c r="C2" s="60">
        <v>394</v>
      </c>
      <c r="D2" s="60">
        <v>405</v>
      </c>
      <c r="E2" s="60">
        <v>420</v>
      </c>
      <c r="F2" s="60">
        <v>417</v>
      </c>
      <c r="G2" s="60">
        <v>427</v>
      </c>
      <c r="H2" s="60">
        <v>437</v>
      </c>
      <c r="I2" s="60">
        <v>447</v>
      </c>
      <c r="J2" s="60">
        <v>457</v>
      </c>
      <c r="K2" s="60">
        <v>465</v>
      </c>
      <c r="L2" s="60">
        <v>479</v>
      </c>
      <c r="M2" s="60">
        <v>484</v>
      </c>
      <c r="N2" s="60">
        <v>480</v>
      </c>
    </row>
    <row r="3" spans="1:14" ht="36.75" customHeight="1">
      <c r="A3" s="59" t="s">
        <v>30</v>
      </c>
      <c r="B3" s="60">
        <v>208</v>
      </c>
      <c r="C3" s="60">
        <v>209</v>
      </c>
      <c r="D3" s="60">
        <v>208</v>
      </c>
      <c r="E3" s="60">
        <v>215</v>
      </c>
      <c r="F3" s="60">
        <v>211</v>
      </c>
      <c r="G3" s="60">
        <v>215</v>
      </c>
      <c r="H3" s="60">
        <v>219</v>
      </c>
      <c r="I3" s="60">
        <v>221</v>
      </c>
      <c r="J3" s="60">
        <v>219</v>
      </c>
      <c r="K3" s="60">
        <v>217</v>
      </c>
      <c r="L3" s="60">
        <v>219</v>
      </c>
      <c r="M3" s="60">
        <v>222</v>
      </c>
      <c r="N3" s="60">
        <v>224</v>
      </c>
    </row>
    <row r="4" spans="1:14" ht="36.75" customHeight="1">
      <c r="A4" s="59" t="s">
        <v>31</v>
      </c>
      <c r="B4" s="60">
        <v>146</v>
      </c>
      <c r="C4" s="60">
        <v>145</v>
      </c>
      <c r="D4" s="60">
        <v>150</v>
      </c>
      <c r="E4" s="60">
        <v>156</v>
      </c>
      <c r="F4" s="60">
        <v>155</v>
      </c>
      <c r="G4" s="60">
        <v>160</v>
      </c>
      <c r="H4" s="60">
        <v>164</v>
      </c>
      <c r="I4" s="60">
        <v>175</v>
      </c>
      <c r="J4" s="60">
        <v>175</v>
      </c>
      <c r="K4" s="60">
        <v>182</v>
      </c>
      <c r="L4" s="60">
        <v>184</v>
      </c>
      <c r="M4" s="60">
        <v>186</v>
      </c>
      <c r="N4" s="60">
        <v>190</v>
      </c>
    </row>
    <row r="5" spans="1:14" ht="36.75" customHeight="1">
      <c r="A5" s="59" t="s">
        <v>29</v>
      </c>
      <c r="B5" s="60">
        <v>209</v>
      </c>
      <c r="C5" s="60">
        <v>219</v>
      </c>
      <c r="D5" s="60">
        <v>232</v>
      </c>
      <c r="E5" s="60">
        <v>252</v>
      </c>
      <c r="F5" s="60">
        <v>237</v>
      </c>
      <c r="G5" s="60">
        <v>231</v>
      </c>
      <c r="H5" s="60">
        <v>227</v>
      </c>
      <c r="I5" s="60">
        <v>219</v>
      </c>
      <c r="J5" s="60">
        <v>212</v>
      </c>
      <c r="K5" s="60">
        <v>208</v>
      </c>
      <c r="L5" s="60">
        <v>204</v>
      </c>
      <c r="M5" s="60">
        <v>198</v>
      </c>
      <c r="N5" s="60">
        <v>188</v>
      </c>
    </row>
    <row r="6" spans="1:14" ht="36.75" customHeight="1">
      <c r="A6" s="59" t="s">
        <v>34</v>
      </c>
      <c r="B6" s="60">
        <v>133</v>
      </c>
      <c r="C6" s="60">
        <v>133</v>
      </c>
      <c r="D6" s="60">
        <v>132</v>
      </c>
      <c r="E6" s="60">
        <v>134</v>
      </c>
      <c r="F6" s="60">
        <v>132</v>
      </c>
      <c r="G6" s="60">
        <v>132</v>
      </c>
      <c r="H6" s="60">
        <v>134</v>
      </c>
      <c r="I6" s="60">
        <v>135</v>
      </c>
      <c r="J6" s="60">
        <v>135</v>
      </c>
      <c r="K6" s="60">
        <v>136</v>
      </c>
      <c r="L6" s="60">
        <v>137</v>
      </c>
      <c r="M6" s="60">
        <v>138</v>
      </c>
      <c r="N6" s="60">
        <v>137</v>
      </c>
    </row>
    <row r="7" spans="1:14" ht="36.75" customHeight="1">
      <c r="A7" s="59" t="s">
        <v>32</v>
      </c>
      <c r="B7" s="60">
        <v>124</v>
      </c>
      <c r="C7" s="60">
        <v>122</v>
      </c>
      <c r="D7" s="60">
        <v>120</v>
      </c>
      <c r="E7" s="60">
        <v>120</v>
      </c>
      <c r="F7" s="60">
        <v>120</v>
      </c>
      <c r="G7" s="60">
        <v>124</v>
      </c>
      <c r="H7" s="60">
        <v>124</v>
      </c>
      <c r="I7" s="60">
        <v>127</v>
      </c>
      <c r="J7" s="60">
        <v>124</v>
      </c>
      <c r="K7" s="60">
        <v>126</v>
      </c>
      <c r="L7" s="60">
        <v>128</v>
      </c>
      <c r="M7" s="60">
        <v>134</v>
      </c>
      <c r="N7" s="60">
        <v>132</v>
      </c>
    </row>
    <row r="8" spans="1:14" ht="36.75" customHeight="1">
      <c r="A8" s="59" t="s">
        <v>33</v>
      </c>
      <c r="B8" s="60">
        <v>120</v>
      </c>
      <c r="C8" s="60">
        <v>122</v>
      </c>
      <c r="D8" s="60">
        <v>122</v>
      </c>
      <c r="E8" s="60">
        <v>123</v>
      </c>
      <c r="F8" s="60">
        <v>120</v>
      </c>
      <c r="G8" s="60">
        <v>122</v>
      </c>
      <c r="H8" s="60">
        <v>121</v>
      </c>
      <c r="I8" s="60">
        <v>126</v>
      </c>
      <c r="J8" s="60">
        <v>123</v>
      </c>
      <c r="K8" s="60">
        <v>124</v>
      </c>
      <c r="L8" s="60">
        <v>123</v>
      </c>
      <c r="M8" s="60">
        <v>127</v>
      </c>
      <c r="N8" s="60">
        <v>126</v>
      </c>
    </row>
    <row r="9" spans="1:14" ht="36.75" customHeight="1">
      <c r="A9" s="59" t="s">
        <v>62</v>
      </c>
      <c r="B9" s="60">
        <v>78</v>
      </c>
      <c r="C9" s="60">
        <v>79</v>
      </c>
      <c r="D9" s="60">
        <v>89</v>
      </c>
      <c r="E9" s="60">
        <v>96</v>
      </c>
      <c r="F9" s="60">
        <v>99</v>
      </c>
      <c r="G9" s="60">
        <v>101</v>
      </c>
      <c r="H9" s="60">
        <v>105</v>
      </c>
      <c r="I9" s="60">
        <v>108</v>
      </c>
      <c r="J9" s="60">
        <v>107</v>
      </c>
      <c r="K9" s="60">
        <v>108</v>
      </c>
      <c r="L9" s="60">
        <v>109</v>
      </c>
      <c r="M9" s="60">
        <v>109</v>
      </c>
      <c r="N9" s="60">
        <v>109</v>
      </c>
    </row>
    <row r="10" spans="1:14" ht="36.75" customHeight="1">
      <c r="A10" s="59" t="s">
        <v>63</v>
      </c>
      <c r="B10" s="60">
        <v>92</v>
      </c>
      <c r="C10" s="60">
        <v>93</v>
      </c>
      <c r="D10" s="60">
        <v>95</v>
      </c>
      <c r="E10" s="60">
        <v>97</v>
      </c>
      <c r="F10" s="60">
        <v>96</v>
      </c>
      <c r="G10" s="60">
        <v>96</v>
      </c>
      <c r="H10" s="60">
        <v>95</v>
      </c>
      <c r="I10" s="60">
        <v>97</v>
      </c>
      <c r="J10" s="60">
        <v>97</v>
      </c>
      <c r="K10" s="60">
        <v>97</v>
      </c>
      <c r="L10" s="60">
        <v>97</v>
      </c>
      <c r="M10" s="60">
        <v>99</v>
      </c>
      <c r="N10" s="60">
        <v>98</v>
      </c>
    </row>
    <row r="11" spans="1:14" ht="36.75" customHeight="1">
      <c r="A11" s="59" t="s">
        <v>64</v>
      </c>
      <c r="B11" s="60">
        <v>76</v>
      </c>
      <c r="C11" s="60">
        <v>74</v>
      </c>
      <c r="D11" s="60">
        <v>74</v>
      </c>
      <c r="E11" s="60">
        <v>74</v>
      </c>
      <c r="F11" s="60">
        <v>74</v>
      </c>
      <c r="G11" s="60">
        <v>75</v>
      </c>
      <c r="H11" s="60">
        <v>78</v>
      </c>
      <c r="I11" s="60">
        <v>83</v>
      </c>
      <c r="J11" s="60">
        <v>83</v>
      </c>
      <c r="K11" s="60">
        <v>86</v>
      </c>
      <c r="L11" s="60">
        <v>91</v>
      </c>
      <c r="M11" s="60">
        <v>91</v>
      </c>
      <c r="N11" s="60">
        <v>91</v>
      </c>
    </row>
    <row r="12" spans="1:14" ht="36.75" customHeight="1">
      <c r="A12" s="59" t="s">
        <v>65</v>
      </c>
      <c r="B12" s="60">
        <v>66</v>
      </c>
      <c r="C12" s="60">
        <v>66</v>
      </c>
      <c r="D12" s="60">
        <v>60</v>
      </c>
      <c r="E12" s="60">
        <v>61</v>
      </c>
      <c r="F12" s="60">
        <v>59</v>
      </c>
      <c r="G12" s="60">
        <v>59</v>
      </c>
      <c r="H12" s="60">
        <v>59</v>
      </c>
      <c r="I12" s="60">
        <v>69</v>
      </c>
      <c r="J12" s="60">
        <v>74</v>
      </c>
      <c r="K12" s="60">
        <v>76</v>
      </c>
      <c r="L12" s="60">
        <v>77</v>
      </c>
      <c r="M12" s="60">
        <v>78</v>
      </c>
      <c r="N12" s="60">
        <v>77</v>
      </c>
    </row>
    <row r="13" spans="1:14" ht="36.75" customHeight="1">
      <c r="A13" s="59" t="s">
        <v>66</v>
      </c>
      <c r="B13" s="60">
        <v>56</v>
      </c>
      <c r="C13" s="60">
        <v>58</v>
      </c>
      <c r="D13" s="60">
        <v>58</v>
      </c>
      <c r="E13" s="60">
        <v>59</v>
      </c>
      <c r="F13" s="60">
        <v>61</v>
      </c>
      <c r="G13" s="60">
        <v>60</v>
      </c>
      <c r="H13" s="60">
        <v>56</v>
      </c>
      <c r="I13" s="60">
        <v>61</v>
      </c>
      <c r="J13" s="60">
        <v>61</v>
      </c>
      <c r="K13" s="60">
        <v>61</v>
      </c>
      <c r="L13" s="60">
        <v>62</v>
      </c>
      <c r="M13" s="60">
        <v>61</v>
      </c>
      <c r="N13" s="60">
        <v>61</v>
      </c>
    </row>
    <row r="14" spans="1:14" ht="36.75" customHeight="1">
      <c r="A14" s="59" t="s">
        <v>67</v>
      </c>
      <c r="B14" s="60">
        <v>28</v>
      </c>
      <c r="C14" s="60">
        <v>29</v>
      </c>
      <c r="D14" s="60">
        <v>29</v>
      </c>
      <c r="E14" s="60">
        <v>29</v>
      </c>
      <c r="F14" s="60">
        <v>29</v>
      </c>
      <c r="G14" s="60">
        <v>29</v>
      </c>
      <c r="H14" s="60">
        <v>30</v>
      </c>
      <c r="I14" s="60">
        <v>31</v>
      </c>
      <c r="J14" s="60">
        <v>33</v>
      </c>
      <c r="K14" s="60">
        <v>34</v>
      </c>
      <c r="L14" s="60">
        <v>35</v>
      </c>
      <c r="M14" s="60">
        <v>37</v>
      </c>
      <c r="N14" s="60">
        <v>37</v>
      </c>
    </row>
    <row r="15" spans="1:14" ht="36.75" customHeight="1">
      <c r="A15" s="59" t="s">
        <v>68</v>
      </c>
      <c r="B15" s="60">
        <v>32</v>
      </c>
      <c r="C15" s="60">
        <v>33</v>
      </c>
      <c r="D15" s="60">
        <v>25</v>
      </c>
      <c r="E15" s="60">
        <v>23</v>
      </c>
      <c r="F15" s="60">
        <v>24</v>
      </c>
      <c r="G15" s="60">
        <v>24</v>
      </c>
      <c r="H15" s="60">
        <v>24</v>
      </c>
      <c r="I15" s="60">
        <v>30</v>
      </c>
      <c r="J15" s="60">
        <v>31</v>
      </c>
      <c r="K15" s="60">
        <v>31</v>
      </c>
      <c r="L15" s="60">
        <v>31</v>
      </c>
      <c r="M15" s="60">
        <v>33</v>
      </c>
      <c r="N15" s="60">
        <v>33</v>
      </c>
    </row>
    <row r="16" spans="1:14" ht="36.75" customHeight="1">
      <c r="A16" s="59" t="s">
        <v>69</v>
      </c>
      <c r="B16" s="60">
        <v>36</v>
      </c>
      <c r="C16" s="60">
        <v>37</v>
      </c>
      <c r="D16" s="60">
        <v>34</v>
      </c>
      <c r="E16" s="60">
        <v>35</v>
      </c>
      <c r="F16" s="60">
        <v>35</v>
      </c>
      <c r="G16" s="60">
        <v>35</v>
      </c>
      <c r="H16" s="60">
        <v>35</v>
      </c>
      <c r="I16" s="60">
        <v>35</v>
      </c>
      <c r="J16" s="60">
        <v>36</v>
      </c>
      <c r="K16" s="60">
        <v>35</v>
      </c>
      <c r="L16" s="60">
        <v>36</v>
      </c>
      <c r="M16" s="60">
        <v>36</v>
      </c>
      <c r="N16" s="60">
        <v>31</v>
      </c>
    </row>
    <row r="17" spans="1:14" ht="36.75" customHeight="1">
      <c r="A17" s="59" t="s">
        <v>70</v>
      </c>
      <c r="B17" s="60">
        <v>32</v>
      </c>
      <c r="C17" s="60">
        <v>32</v>
      </c>
      <c r="D17" s="60">
        <v>32</v>
      </c>
      <c r="E17" s="60">
        <v>30</v>
      </c>
      <c r="F17" s="60">
        <v>31</v>
      </c>
      <c r="G17" s="60">
        <v>31</v>
      </c>
      <c r="H17" s="60">
        <v>30</v>
      </c>
      <c r="I17" s="60">
        <v>30</v>
      </c>
      <c r="J17" s="60">
        <v>31</v>
      </c>
      <c r="K17" s="60">
        <v>32</v>
      </c>
      <c r="L17" s="60">
        <v>31</v>
      </c>
      <c r="M17" s="60">
        <v>31</v>
      </c>
      <c r="N17" s="60">
        <v>31</v>
      </c>
    </row>
    <row r="18" spans="1:14" ht="36.75" customHeight="1">
      <c r="A18" s="59" t="s">
        <v>71</v>
      </c>
      <c r="B18" s="60">
        <v>28</v>
      </c>
      <c r="C18" s="60">
        <v>28</v>
      </c>
      <c r="D18" s="60">
        <v>28</v>
      </c>
      <c r="E18" s="60">
        <v>28</v>
      </c>
      <c r="F18" s="60">
        <v>28</v>
      </c>
      <c r="G18" s="60">
        <v>28</v>
      </c>
      <c r="H18" s="60">
        <v>28</v>
      </c>
      <c r="I18" s="60">
        <v>28</v>
      </c>
      <c r="J18" s="60">
        <v>28</v>
      </c>
      <c r="K18" s="60">
        <v>28</v>
      </c>
      <c r="L18" s="60">
        <v>28</v>
      </c>
      <c r="M18" s="60">
        <v>29</v>
      </c>
      <c r="N18" s="60">
        <v>29</v>
      </c>
    </row>
    <row r="19" spans="1:14" ht="36.75" customHeight="1">
      <c r="A19" s="59" t="s">
        <v>72</v>
      </c>
      <c r="B19" s="60">
        <v>25</v>
      </c>
      <c r="C19" s="60">
        <v>25</v>
      </c>
      <c r="D19" s="60">
        <v>25</v>
      </c>
      <c r="E19" s="60">
        <v>25</v>
      </c>
      <c r="F19" s="60">
        <v>25</v>
      </c>
      <c r="G19" s="60">
        <v>25</v>
      </c>
      <c r="H19" s="60">
        <v>25</v>
      </c>
      <c r="I19" s="60">
        <v>26</v>
      </c>
      <c r="J19" s="60">
        <v>26</v>
      </c>
      <c r="K19" s="60">
        <v>27</v>
      </c>
      <c r="L19" s="60">
        <v>28</v>
      </c>
      <c r="M19" s="60">
        <v>29</v>
      </c>
      <c r="N19" s="60">
        <v>29</v>
      </c>
    </row>
    <row r="20" spans="1:14" ht="36.75" customHeight="1">
      <c r="A20" s="59" t="s">
        <v>73</v>
      </c>
      <c r="B20" s="60">
        <v>25</v>
      </c>
      <c r="C20" s="60">
        <v>24</v>
      </c>
      <c r="D20" s="60">
        <v>23</v>
      </c>
      <c r="E20" s="60">
        <v>25</v>
      </c>
      <c r="F20" s="60">
        <v>25</v>
      </c>
      <c r="G20" s="60">
        <v>25</v>
      </c>
      <c r="H20" s="60">
        <v>25</v>
      </c>
      <c r="I20" s="60">
        <v>25</v>
      </c>
      <c r="J20" s="60">
        <v>26</v>
      </c>
      <c r="K20" s="60">
        <v>25</v>
      </c>
      <c r="L20" s="60">
        <v>28</v>
      </c>
      <c r="M20" s="60">
        <v>29</v>
      </c>
      <c r="N20" s="60">
        <v>29</v>
      </c>
    </row>
    <row r="21" spans="1:14" ht="36.75" customHeight="1">
      <c r="A21" s="59" t="s">
        <v>74</v>
      </c>
      <c r="B21" s="60">
        <v>23</v>
      </c>
      <c r="C21" s="60">
        <v>23</v>
      </c>
      <c r="D21" s="60">
        <v>23</v>
      </c>
      <c r="E21" s="60">
        <v>24</v>
      </c>
      <c r="F21" s="60">
        <v>24</v>
      </c>
      <c r="G21" s="60">
        <v>24</v>
      </c>
      <c r="H21" s="60">
        <v>26</v>
      </c>
      <c r="I21" s="60">
        <v>27</v>
      </c>
      <c r="J21" s="60">
        <v>28</v>
      </c>
      <c r="K21" s="60">
        <v>26</v>
      </c>
      <c r="L21" s="60">
        <v>27</v>
      </c>
      <c r="M21" s="60">
        <v>28</v>
      </c>
      <c r="N21" s="60">
        <v>29</v>
      </c>
    </row>
    <row r="22" spans="1:14" ht="36.75" customHeight="1">
      <c r="A22" s="59" t="s">
        <v>75</v>
      </c>
      <c r="B22" s="60">
        <v>28</v>
      </c>
      <c r="C22" s="60">
        <v>28</v>
      </c>
      <c r="D22" s="60">
        <v>28</v>
      </c>
      <c r="E22" s="60">
        <v>28</v>
      </c>
      <c r="F22" s="60">
        <v>28</v>
      </c>
      <c r="G22" s="60">
        <v>26</v>
      </c>
      <c r="H22" s="60">
        <v>26</v>
      </c>
      <c r="I22" s="60">
        <v>26</v>
      </c>
      <c r="J22" s="60">
        <v>26</v>
      </c>
      <c r="K22" s="60">
        <v>26</v>
      </c>
      <c r="L22" s="60">
        <v>26</v>
      </c>
      <c r="M22" s="60">
        <v>26</v>
      </c>
      <c r="N22" s="60">
        <v>26</v>
      </c>
    </row>
    <row r="23" spans="1:14" ht="36.75" customHeight="1">
      <c r="A23" s="59" t="s">
        <v>76</v>
      </c>
      <c r="B23" s="60">
        <v>25</v>
      </c>
      <c r="C23" s="60">
        <v>25</v>
      </c>
      <c r="D23" s="60">
        <v>24</v>
      </c>
      <c r="E23" s="60">
        <v>25</v>
      </c>
      <c r="F23" s="60">
        <v>25</v>
      </c>
      <c r="G23" s="60">
        <v>25</v>
      </c>
      <c r="H23" s="60">
        <v>25</v>
      </c>
      <c r="I23" s="60">
        <v>25</v>
      </c>
      <c r="J23" s="60">
        <v>25</v>
      </c>
      <c r="K23" s="60">
        <v>26</v>
      </c>
      <c r="L23" s="60">
        <v>25</v>
      </c>
      <c r="M23" s="60">
        <v>25</v>
      </c>
      <c r="N23" s="60">
        <v>25</v>
      </c>
    </row>
    <row r="24" spans="1:14" ht="36.75" customHeight="1">
      <c r="A24" s="59" t="s">
        <v>77</v>
      </c>
      <c r="B24" s="60">
        <v>22</v>
      </c>
      <c r="C24" s="60">
        <v>21</v>
      </c>
      <c r="D24" s="60">
        <v>26</v>
      </c>
      <c r="E24" s="60">
        <v>24</v>
      </c>
      <c r="F24" s="60">
        <v>23</v>
      </c>
      <c r="G24" s="60">
        <v>24</v>
      </c>
      <c r="H24" s="60">
        <v>23</v>
      </c>
      <c r="I24" s="60">
        <v>24</v>
      </c>
      <c r="J24" s="60">
        <v>24</v>
      </c>
      <c r="K24" s="60">
        <v>25</v>
      </c>
      <c r="L24" s="60">
        <v>24</v>
      </c>
      <c r="M24" s="60">
        <v>25</v>
      </c>
      <c r="N24" s="60">
        <v>25</v>
      </c>
    </row>
    <row r="25" spans="1:14" ht="36.6" customHeight="1">
      <c r="A25" s="59" t="s">
        <v>78</v>
      </c>
      <c r="B25" s="60">
        <v>20</v>
      </c>
      <c r="C25" s="60">
        <v>20</v>
      </c>
      <c r="D25" s="60">
        <v>20</v>
      </c>
      <c r="E25" s="60">
        <v>20</v>
      </c>
      <c r="F25" s="60">
        <v>20</v>
      </c>
      <c r="G25" s="60">
        <v>21</v>
      </c>
      <c r="H25" s="60">
        <v>21</v>
      </c>
      <c r="I25" s="60">
        <v>21</v>
      </c>
      <c r="J25" s="60">
        <v>22</v>
      </c>
      <c r="K25" s="60">
        <v>22</v>
      </c>
      <c r="L25" s="60">
        <v>22</v>
      </c>
      <c r="M25" s="60">
        <v>22</v>
      </c>
      <c r="N25" s="60">
        <v>24</v>
      </c>
    </row>
    <row r="26" spans="1:14" ht="36.6" customHeight="1">
      <c r="A26" s="59" t="s">
        <v>79</v>
      </c>
      <c r="B26" s="60">
        <v>18</v>
      </c>
      <c r="C26" s="60">
        <v>19</v>
      </c>
      <c r="D26" s="60">
        <v>19</v>
      </c>
      <c r="E26" s="60">
        <v>20</v>
      </c>
      <c r="F26" s="60">
        <v>20</v>
      </c>
      <c r="G26" s="60">
        <v>20</v>
      </c>
      <c r="H26" s="60">
        <v>20</v>
      </c>
      <c r="I26" s="60">
        <v>20</v>
      </c>
      <c r="J26" s="60">
        <v>20</v>
      </c>
      <c r="K26" s="60">
        <v>22</v>
      </c>
      <c r="L26" s="60">
        <v>22</v>
      </c>
      <c r="M26" s="60">
        <v>23</v>
      </c>
      <c r="N26" s="60">
        <v>23</v>
      </c>
    </row>
    <row r="27" spans="1:14" ht="36.6" customHeight="1">
      <c r="A27" s="59" t="s">
        <v>80</v>
      </c>
      <c r="B27" s="60">
        <v>24</v>
      </c>
      <c r="C27" s="60">
        <v>24</v>
      </c>
      <c r="D27" s="60">
        <v>24</v>
      </c>
      <c r="E27" s="60">
        <v>24</v>
      </c>
      <c r="F27" s="60">
        <v>24</v>
      </c>
      <c r="G27" s="60">
        <v>24</v>
      </c>
      <c r="H27" s="60">
        <v>23</v>
      </c>
      <c r="I27" s="60">
        <v>22</v>
      </c>
      <c r="J27" s="60">
        <v>23</v>
      </c>
      <c r="K27" s="60">
        <v>22</v>
      </c>
      <c r="L27" s="60">
        <v>21</v>
      </c>
      <c r="M27" s="60">
        <v>24</v>
      </c>
      <c r="N27" s="60">
        <v>22</v>
      </c>
    </row>
    <row r="28" spans="1:14" ht="36.6" customHeight="1">
      <c r="A28" s="59" t="s">
        <v>81</v>
      </c>
      <c r="B28" s="60">
        <v>6</v>
      </c>
      <c r="C28" s="60">
        <v>7</v>
      </c>
      <c r="D28" s="60">
        <v>8</v>
      </c>
      <c r="E28" s="60">
        <v>9</v>
      </c>
      <c r="F28" s="60">
        <v>9</v>
      </c>
      <c r="G28" s="60">
        <v>12</v>
      </c>
      <c r="H28" s="60">
        <v>13</v>
      </c>
      <c r="I28" s="60">
        <v>13</v>
      </c>
      <c r="J28" s="60">
        <v>14</v>
      </c>
      <c r="K28" s="60">
        <v>14</v>
      </c>
      <c r="L28" s="60">
        <v>17</v>
      </c>
      <c r="M28" s="60">
        <v>23</v>
      </c>
      <c r="N28" s="60">
        <v>22</v>
      </c>
    </row>
    <row r="29" spans="1:14" ht="36.6" customHeight="1">
      <c r="A29" s="59" t="s">
        <v>82</v>
      </c>
      <c r="B29" s="60">
        <v>19</v>
      </c>
      <c r="C29" s="60">
        <v>19</v>
      </c>
      <c r="D29" s="60">
        <v>19</v>
      </c>
      <c r="E29" s="60">
        <v>19</v>
      </c>
      <c r="F29" s="60">
        <v>19</v>
      </c>
      <c r="G29" s="60">
        <v>19</v>
      </c>
      <c r="H29" s="60">
        <v>20</v>
      </c>
      <c r="I29" s="60">
        <v>21</v>
      </c>
      <c r="J29" s="60">
        <v>21</v>
      </c>
      <c r="K29" s="60">
        <v>22</v>
      </c>
      <c r="L29" s="60">
        <v>22</v>
      </c>
      <c r="M29" s="60">
        <v>22</v>
      </c>
      <c r="N29" s="60">
        <v>22</v>
      </c>
    </row>
    <row r="30" spans="1:14" ht="36.75" customHeight="1">
      <c r="A30" s="59" t="s">
        <v>83</v>
      </c>
      <c r="B30" s="60">
        <v>20</v>
      </c>
      <c r="C30" s="60">
        <v>20</v>
      </c>
      <c r="D30" s="60">
        <v>20</v>
      </c>
      <c r="E30" s="60">
        <v>20</v>
      </c>
      <c r="F30" s="60">
        <v>20</v>
      </c>
      <c r="G30" s="60">
        <v>20</v>
      </c>
      <c r="H30" s="60">
        <v>19</v>
      </c>
      <c r="I30" s="60">
        <v>19</v>
      </c>
      <c r="J30" s="60">
        <v>20</v>
      </c>
      <c r="K30" s="60">
        <v>20</v>
      </c>
      <c r="L30" s="60">
        <v>21</v>
      </c>
      <c r="M30" s="60">
        <v>22</v>
      </c>
      <c r="N30" s="60">
        <v>22</v>
      </c>
    </row>
    <row r="31" spans="1:14" ht="36.75" customHeight="1">
      <c r="A31" s="59" t="s">
        <v>84</v>
      </c>
      <c r="B31" s="60">
        <v>18</v>
      </c>
      <c r="C31" s="60">
        <v>18</v>
      </c>
      <c r="D31" s="60">
        <v>18</v>
      </c>
      <c r="E31" s="60">
        <v>18</v>
      </c>
      <c r="F31" s="60">
        <v>18</v>
      </c>
      <c r="G31" s="60">
        <v>18</v>
      </c>
      <c r="H31" s="60">
        <v>17</v>
      </c>
      <c r="I31" s="60">
        <v>18</v>
      </c>
      <c r="J31" s="60">
        <v>18</v>
      </c>
      <c r="K31" s="60">
        <v>19</v>
      </c>
      <c r="L31" s="60">
        <v>19</v>
      </c>
      <c r="M31" s="60">
        <v>21</v>
      </c>
      <c r="N31" s="60">
        <v>21</v>
      </c>
    </row>
    <row r="32" spans="1:14" ht="36.75" customHeight="1">
      <c r="A32" s="59" t="s">
        <v>85</v>
      </c>
      <c r="B32" s="60">
        <v>17</v>
      </c>
      <c r="C32" s="60">
        <v>17</v>
      </c>
      <c r="D32" s="60">
        <v>18</v>
      </c>
      <c r="E32" s="60">
        <v>18</v>
      </c>
      <c r="F32" s="60">
        <v>20</v>
      </c>
      <c r="G32" s="60">
        <v>20</v>
      </c>
      <c r="H32" s="60">
        <v>21</v>
      </c>
      <c r="I32" s="60">
        <v>22</v>
      </c>
      <c r="J32" s="60">
        <v>21</v>
      </c>
      <c r="K32" s="60">
        <v>21</v>
      </c>
      <c r="L32" s="60">
        <v>21</v>
      </c>
      <c r="M32" s="60">
        <v>21</v>
      </c>
      <c r="N32" s="60">
        <v>20</v>
      </c>
    </row>
    <row r="33" spans="1:14" ht="36.75" customHeight="1">
      <c r="A33" s="59" t="s">
        <v>86</v>
      </c>
      <c r="B33" s="60">
        <v>16</v>
      </c>
      <c r="C33" s="60">
        <v>16</v>
      </c>
      <c r="D33" s="60">
        <v>16</v>
      </c>
      <c r="E33" s="60">
        <v>16</v>
      </c>
      <c r="F33" s="60">
        <v>15</v>
      </c>
      <c r="G33" s="60">
        <v>16</v>
      </c>
      <c r="H33" s="60">
        <v>17</v>
      </c>
      <c r="I33" s="60">
        <v>18</v>
      </c>
      <c r="J33" s="60">
        <v>18</v>
      </c>
      <c r="K33" s="60">
        <v>20</v>
      </c>
      <c r="L33" s="60">
        <v>20</v>
      </c>
      <c r="M33" s="60">
        <v>20</v>
      </c>
      <c r="N33" s="60">
        <v>20</v>
      </c>
    </row>
    <row r="34" spans="1:14" ht="36.75" customHeight="1">
      <c r="A34" s="59" t="s">
        <v>87</v>
      </c>
      <c r="B34" s="60">
        <v>19</v>
      </c>
      <c r="C34" s="60">
        <v>19</v>
      </c>
      <c r="D34" s="60">
        <v>17</v>
      </c>
      <c r="E34" s="60">
        <v>18</v>
      </c>
      <c r="F34" s="60">
        <v>18</v>
      </c>
      <c r="G34" s="60">
        <v>19</v>
      </c>
      <c r="H34" s="60">
        <v>18</v>
      </c>
      <c r="I34" s="60">
        <v>18</v>
      </c>
      <c r="J34" s="60">
        <v>17</v>
      </c>
      <c r="K34" s="60">
        <v>17</v>
      </c>
      <c r="L34" s="60">
        <v>18</v>
      </c>
      <c r="M34" s="60">
        <v>19</v>
      </c>
      <c r="N34" s="60">
        <v>19</v>
      </c>
    </row>
    <row r="35" spans="1:14" ht="36.75" customHeight="1">
      <c r="A35" s="59" t="s">
        <v>88</v>
      </c>
      <c r="B35" s="60">
        <v>11</v>
      </c>
      <c r="C35" s="60">
        <v>11</v>
      </c>
      <c r="D35" s="60">
        <v>11</v>
      </c>
      <c r="E35" s="60">
        <v>11</v>
      </c>
      <c r="F35" s="60">
        <v>11</v>
      </c>
      <c r="G35" s="60">
        <v>11</v>
      </c>
      <c r="H35" s="60">
        <v>11</v>
      </c>
      <c r="I35" s="60">
        <v>13</v>
      </c>
      <c r="J35" s="60">
        <v>13</v>
      </c>
      <c r="K35" s="60">
        <v>14</v>
      </c>
      <c r="L35" s="60">
        <v>15</v>
      </c>
      <c r="M35" s="60">
        <v>16</v>
      </c>
      <c r="N35" s="60">
        <v>16</v>
      </c>
    </row>
    <row r="36" spans="1:14" ht="36.75" customHeight="1">
      <c r="A36" s="59" t="s">
        <v>89</v>
      </c>
      <c r="B36" s="60">
        <v>11</v>
      </c>
      <c r="C36" s="60">
        <v>11</v>
      </c>
      <c r="D36" s="60">
        <v>11</v>
      </c>
      <c r="E36" s="60">
        <v>11</v>
      </c>
      <c r="F36" s="60">
        <v>11</v>
      </c>
      <c r="G36" s="60">
        <v>12</v>
      </c>
      <c r="H36" s="60">
        <v>14</v>
      </c>
      <c r="I36" s="60">
        <v>14</v>
      </c>
      <c r="J36" s="60">
        <v>14</v>
      </c>
      <c r="K36" s="60">
        <v>15</v>
      </c>
      <c r="L36" s="60">
        <v>15</v>
      </c>
      <c r="M36" s="60">
        <v>15</v>
      </c>
      <c r="N36" s="60">
        <v>16</v>
      </c>
    </row>
    <row r="37" spans="1:14" ht="36.75" customHeight="1">
      <c r="A37" s="59" t="s">
        <v>90</v>
      </c>
      <c r="B37" s="60">
        <v>10</v>
      </c>
      <c r="C37" s="60">
        <v>11</v>
      </c>
      <c r="D37" s="60">
        <v>12</v>
      </c>
      <c r="E37" s="60">
        <v>13</v>
      </c>
      <c r="F37" s="60">
        <v>13</v>
      </c>
      <c r="G37" s="60">
        <v>13</v>
      </c>
      <c r="H37" s="60">
        <v>14</v>
      </c>
      <c r="I37" s="60">
        <v>15</v>
      </c>
      <c r="J37" s="60">
        <v>15</v>
      </c>
      <c r="K37" s="60">
        <v>15</v>
      </c>
      <c r="L37" s="60">
        <v>15</v>
      </c>
      <c r="M37" s="60">
        <v>15</v>
      </c>
      <c r="N37" s="60">
        <v>15</v>
      </c>
    </row>
    <row r="38" spans="1:14" ht="36.75" customHeight="1">
      <c r="A38" s="59" t="s">
        <v>91</v>
      </c>
      <c r="B38" s="60">
        <v>15</v>
      </c>
      <c r="C38" s="60">
        <v>15</v>
      </c>
      <c r="D38" s="60">
        <v>15</v>
      </c>
      <c r="E38" s="60">
        <v>15</v>
      </c>
      <c r="F38" s="60">
        <v>14</v>
      </c>
      <c r="G38" s="60">
        <v>14</v>
      </c>
      <c r="H38" s="60">
        <v>14</v>
      </c>
      <c r="I38" s="60">
        <v>14</v>
      </c>
      <c r="J38" s="60">
        <v>14</v>
      </c>
      <c r="K38" s="60">
        <v>14</v>
      </c>
      <c r="L38" s="60">
        <v>14</v>
      </c>
      <c r="M38" s="60">
        <v>14</v>
      </c>
      <c r="N38" s="60">
        <v>14</v>
      </c>
    </row>
    <row r="39" spans="1:14">
      <c r="A39" s="59" t="s">
        <v>92</v>
      </c>
      <c r="B39" s="60">
        <v>12</v>
      </c>
      <c r="C39" s="60">
        <v>12</v>
      </c>
      <c r="D39" s="60">
        <v>13</v>
      </c>
      <c r="E39" s="60">
        <v>13</v>
      </c>
      <c r="F39" s="60">
        <v>13</v>
      </c>
      <c r="G39" s="60">
        <v>13</v>
      </c>
      <c r="H39" s="60">
        <v>14</v>
      </c>
      <c r="I39" s="60">
        <v>14</v>
      </c>
      <c r="J39" s="60">
        <v>14</v>
      </c>
      <c r="K39" s="60">
        <v>14</v>
      </c>
      <c r="L39" s="60">
        <v>14</v>
      </c>
      <c r="M39" s="60">
        <v>14</v>
      </c>
      <c r="N39" s="60">
        <v>14</v>
      </c>
    </row>
    <row r="40" spans="1:14">
      <c r="A40" s="59" t="s">
        <v>93</v>
      </c>
      <c r="B40" s="60">
        <v>6</v>
      </c>
      <c r="C40" s="60">
        <v>7</v>
      </c>
      <c r="D40" s="60">
        <v>7</v>
      </c>
      <c r="E40" s="60">
        <v>8</v>
      </c>
      <c r="F40" s="60">
        <v>8</v>
      </c>
      <c r="G40" s="60">
        <v>8</v>
      </c>
      <c r="H40" s="60">
        <v>9</v>
      </c>
      <c r="I40" s="60">
        <v>9</v>
      </c>
      <c r="J40" s="60">
        <v>11</v>
      </c>
      <c r="K40" s="60">
        <v>9</v>
      </c>
      <c r="L40" s="60">
        <v>13</v>
      </c>
      <c r="M40" s="60">
        <v>14</v>
      </c>
      <c r="N40" s="60">
        <v>14</v>
      </c>
    </row>
    <row r="41" spans="1:14" ht="36.75" customHeight="1">
      <c r="A41" s="59" t="s">
        <v>94</v>
      </c>
      <c r="B41" s="60">
        <v>11</v>
      </c>
      <c r="C41" s="60">
        <v>11</v>
      </c>
      <c r="D41" s="60">
        <v>12</v>
      </c>
      <c r="E41" s="60">
        <v>11</v>
      </c>
      <c r="F41" s="60">
        <v>12</v>
      </c>
      <c r="G41" s="60">
        <v>13</v>
      </c>
      <c r="H41" s="60">
        <v>13</v>
      </c>
      <c r="I41" s="60">
        <v>14</v>
      </c>
      <c r="J41" s="60">
        <v>14</v>
      </c>
      <c r="K41" s="60">
        <v>14</v>
      </c>
      <c r="L41" s="60">
        <v>14</v>
      </c>
      <c r="M41" s="60">
        <v>14</v>
      </c>
      <c r="N41" s="60">
        <v>13</v>
      </c>
    </row>
    <row r="42" spans="1:14" ht="36.75" customHeight="1">
      <c r="A42" s="59" t="s">
        <v>95</v>
      </c>
      <c r="B42" s="60">
        <v>2</v>
      </c>
      <c r="C42" s="60">
        <v>3</v>
      </c>
      <c r="D42" s="60">
        <v>5</v>
      </c>
      <c r="E42" s="60">
        <v>6</v>
      </c>
      <c r="F42" s="60">
        <v>6</v>
      </c>
      <c r="G42" s="60">
        <v>6</v>
      </c>
      <c r="H42" s="60">
        <v>6</v>
      </c>
      <c r="I42" s="60">
        <v>9</v>
      </c>
      <c r="J42" s="60">
        <v>11</v>
      </c>
      <c r="K42" s="60">
        <v>12</v>
      </c>
      <c r="L42" s="60">
        <v>12</v>
      </c>
      <c r="M42" s="60">
        <v>13</v>
      </c>
      <c r="N42" s="60">
        <v>13</v>
      </c>
    </row>
    <row r="43" spans="1:14" ht="36.75" customHeight="1">
      <c r="A43" s="59" t="s">
        <v>96</v>
      </c>
      <c r="B43" s="60">
        <v>9</v>
      </c>
      <c r="C43" s="60">
        <v>8</v>
      </c>
      <c r="D43" s="60">
        <v>7</v>
      </c>
      <c r="E43" s="60">
        <v>7</v>
      </c>
      <c r="F43" s="60">
        <v>7</v>
      </c>
      <c r="G43" s="60">
        <v>7</v>
      </c>
      <c r="H43" s="60">
        <v>7</v>
      </c>
      <c r="I43" s="60">
        <v>7</v>
      </c>
      <c r="J43" s="60">
        <v>9</v>
      </c>
      <c r="K43" s="60">
        <v>8</v>
      </c>
      <c r="L43" s="60">
        <v>8</v>
      </c>
      <c r="M43" s="60">
        <v>12</v>
      </c>
      <c r="N43" s="60">
        <v>13</v>
      </c>
    </row>
    <row r="44" spans="1:14" ht="36.75" customHeight="1">
      <c r="A44" s="59" t="s">
        <v>97</v>
      </c>
      <c r="B44" s="60">
        <v>5</v>
      </c>
      <c r="C44" s="60">
        <v>5</v>
      </c>
      <c r="D44" s="60">
        <v>6</v>
      </c>
      <c r="E44" s="60">
        <v>6</v>
      </c>
      <c r="F44" s="60">
        <v>7</v>
      </c>
      <c r="G44" s="60">
        <v>7</v>
      </c>
      <c r="H44" s="60">
        <v>7</v>
      </c>
      <c r="I44" s="60">
        <v>8</v>
      </c>
      <c r="J44" s="60">
        <v>9</v>
      </c>
      <c r="K44" s="60">
        <v>11</v>
      </c>
      <c r="L44" s="60">
        <v>11</v>
      </c>
      <c r="M44" s="60">
        <v>11</v>
      </c>
      <c r="N44" s="60">
        <v>12</v>
      </c>
    </row>
    <row r="45" spans="1:14" ht="36.75" customHeight="1">
      <c r="A45" s="59" t="s">
        <v>98</v>
      </c>
      <c r="B45" s="60">
        <v>13</v>
      </c>
      <c r="C45" s="60">
        <v>12</v>
      </c>
      <c r="D45" s="60">
        <v>12</v>
      </c>
      <c r="E45" s="60">
        <v>12</v>
      </c>
      <c r="F45" s="60">
        <v>12</v>
      </c>
      <c r="G45" s="60">
        <v>13</v>
      </c>
      <c r="H45" s="60">
        <v>13</v>
      </c>
      <c r="I45" s="60">
        <v>13</v>
      </c>
      <c r="J45" s="60">
        <v>12</v>
      </c>
      <c r="K45" s="60">
        <v>12</v>
      </c>
      <c r="L45" s="60">
        <v>12</v>
      </c>
      <c r="M45" s="60">
        <v>12</v>
      </c>
      <c r="N45" s="60">
        <v>11</v>
      </c>
    </row>
    <row r="46" spans="1:14" ht="36.75" customHeight="1">
      <c r="A46" s="59" t="s">
        <v>99</v>
      </c>
      <c r="B46" s="60">
        <v>7</v>
      </c>
      <c r="C46" s="60">
        <v>7</v>
      </c>
      <c r="D46" s="60">
        <v>7</v>
      </c>
      <c r="E46" s="60">
        <v>7</v>
      </c>
      <c r="F46" s="60">
        <v>7</v>
      </c>
      <c r="G46" s="60">
        <v>7</v>
      </c>
      <c r="H46" s="60">
        <v>7</v>
      </c>
      <c r="I46" s="60">
        <v>8</v>
      </c>
      <c r="J46" s="60">
        <v>8</v>
      </c>
      <c r="K46" s="60">
        <v>9</v>
      </c>
      <c r="L46" s="60">
        <v>9</v>
      </c>
      <c r="M46" s="60">
        <v>11</v>
      </c>
      <c r="N46" s="60">
        <v>11</v>
      </c>
    </row>
    <row r="47" spans="1:14" ht="36.6" customHeight="1">
      <c r="A47" s="59" t="s">
        <v>100</v>
      </c>
      <c r="B47" s="60">
        <v>10</v>
      </c>
      <c r="C47" s="60">
        <v>10</v>
      </c>
      <c r="D47" s="60">
        <v>10</v>
      </c>
      <c r="E47" s="60">
        <v>10</v>
      </c>
      <c r="F47" s="60">
        <v>10</v>
      </c>
      <c r="G47" s="60">
        <v>10</v>
      </c>
      <c r="H47" s="60">
        <v>10</v>
      </c>
      <c r="I47" s="60">
        <v>10</v>
      </c>
      <c r="J47" s="60">
        <v>10</v>
      </c>
      <c r="K47" s="60">
        <v>10</v>
      </c>
      <c r="L47" s="60">
        <v>11</v>
      </c>
      <c r="M47" s="60">
        <v>11</v>
      </c>
      <c r="N47" s="60">
        <v>11</v>
      </c>
    </row>
    <row r="48" spans="1:14" ht="36.6" customHeight="1">
      <c r="A48" s="59" t="s">
        <v>101</v>
      </c>
      <c r="B48" s="60">
        <v>9</v>
      </c>
      <c r="C48" s="60">
        <v>9</v>
      </c>
      <c r="D48" s="60">
        <v>9</v>
      </c>
      <c r="E48" s="60">
        <v>9</v>
      </c>
      <c r="F48" s="60">
        <v>9</v>
      </c>
      <c r="G48" s="60">
        <v>9</v>
      </c>
      <c r="H48" s="60">
        <v>9</v>
      </c>
      <c r="I48" s="60">
        <v>9</v>
      </c>
      <c r="J48" s="60">
        <v>10</v>
      </c>
      <c r="K48" s="60">
        <v>10</v>
      </c>
      <c r="L48" s="60">
        <v>10</v>
      </c>
      <c r="M48" s="60">
        <v>10</v>
      </c>
      <c r="N48" s="60">
        <v>10</v>
      </c>
    </row>
    <row r="49" spans="1:14" ht="36.75" customHeight="1">
      <c r="A49" s="59" t="s">
        <v>102</v>
      </c>
      <c r="B49" s="60">
        <v>121</v>
      </c>
      <c r="C49" s="60">
        <v>117</v>
      </c>
      <c r="D49" s="60">
        <v>116</v>
      </c>
      <c r="E49" s="60">
        <v>118</v>
      </c>
      <c r="F49" s="60">
        <v>118</v>
      </c>
      <c r="G49" s="60">
        <v>122</v>
      </c>
      <c r="H49" s="60">
        <v>126</v>
      </c>
      <c r="I49" s="60">
        <v>127</v>
      </c>
      <c r="J49" s="60">
        <v>131</v>
      </c>
      <c r="K49" s="60">
        <v>128</v>
      </c>
      <c r="L49" s="60">
        <v>129</v>
      </c>
      <c r="M49" s="60">
        <v>134</v>
      </c>
      <c r="N49" s="60">
        <v>136</v>
      </c>
    </row>
    <row r="50" spans="1:14" ht="36.6" hidden="1" customHeight="1" outlineLevel="1">
      <c r="A50" s="59" t="s">
        <v>103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ht="36.75" hidden="1" customHeight="1" outlineLevel="1">
      <c r="A51" s="59" t="s">
        <v>104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ht="36.75" hidden="1" customHeight="1" outlineLevel="1">
      <c r="A52" s="59" t="s">
        <v>105</v>
      </c>
      <c r="B52" s="60">
        <v>4</v>
      </c>
      <c r="C52" s="60">
        <v>3</v>
      </c>
      <c r="D52" s="60">
        <v>3</v>
      </c>
      <c r="E52" s="60">
        <v>3</v>
      </c>
      <c r="F52" s="60">
        <v>3</v>
      </c>
      <c r="G52" s="60">
        <v>4</v>
      </c>
      <c r="H52" s="60">
        <v>4</v>
      </c>
      <c r="I52" s="60">
        <v>4</v>
      </c>
      <c r="J52" s="60">
        <v>4</v>
      </c>
      <c r="K52" s="60">
        <v>5</v>
      </c>
      <c r="L52" s="60">
        <v>4</v>
      </c>
      <c r="M52" s="60">
        <v>4</v>
      </c>
      <c r="N52" s="60">
        <v>4</v>
      </c>
    </row>
    <row r="53" spans="1:14" ht="36.75" hidden="1" customHeight="1" outlineLevel="1">
      <c r="A53" s="59" t="s">
        <v>106</v>
      </c>
      <c r="B53" s="60">
        <v>5</v>
      </c>
      <c r="C53" s="60">
        <v>5</v>
      </c>
      <c r="D53" s="60">
        <v>5</v>
      </c>
      <c r="E53" s="60">
        <v>6</v>
      </c>
      <c r="F53" s="60">
        <v>5</v>
      </c>
      <c r="G53" s="60">
        <v>5</v>
      </c>
      <c r="H53" s="60">
        <v>7</v>
      </c>
      <c r="I53" s="60">
        <v>6</v>
      </c>
      <c r="J53" s="60">
        <v>6</v>
      </c>
      <c r="K53" s="60">
        <v>6</v>
      </c>
      <c r="L53" s="60">
        <v>6</v>
      </c>
      <c r="M53" s="60">
        <v>6</v>
      </c>
      <c r="N53" s="60">
        <v>7</v>
      </c>
    </row>
    <row r="54" spans="1:14" ht="36.75" hidden="1" customHeight="1" outlineLevel="1">
      <c r="A54" s="59" t="s">
        <v>107</v>
      </c>
      <c r="B54" s="60">
        <v>8</v>
      </c>
      <c r="C54" s="60">
        <v>8</v>
      </c>
      <c r="D54" s="60">
        <v>8</v>
      </c>
      <c r="E54" s="60">
        <v>8</v>
      </c>
      <c r="F54" s="60">
        <v>8</v>
      </c>
      <c r="G54" s="60">
        <v>8</v>
      </c>
      <c r="H54" s="60">
        <v>8</v>
      </c>
      <c r="I54" s="60">
        <v>8</v>
      </c>
      <c r="J54" s="60">
        <v>8</v>
      </c>
      <c r="K54" s="60">
        <v>8</v>
      </c>
      <c r="L54" s="60">
        <v>8</v>
      </c>
      <c r="M54" s="60">
        <v>8</v>
      </c>
      <c r="N54" s="60">
        <v>8</v>
      </c>
    </row>
    <row r="55" spans="1:14" ht="36.75" hidden="1" customHeight="1" outlineLevel="1">
      <c r="A55" s="59" t="s">
        <v>108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</row>
    <row r="56" spans="1:14" ht="36.75" hidden="1" customHeight="1" outlineLevel="1">
      <c r="A56" s="59" t="s">
        <v>109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</row>
    <row r="57" spans="1:14" hidden="1" outlineLevel="1">
      <c r="A57" s="59" t="s">
        <v>110</v>
      </c>
      <c r="B57" s="60">
        <v>0</v>
      </c>
      <c r="C57" s="60">
        <v>0</v>
      </c>
      <c r="D57" s="60">
        <v>0</v>
      </c>
      <c r="E57" s="60">
        <v>2</v>
      </c>
      <c r="F57" s="60">
        <v>2</v>
      </c>
      <c r="G57" s="60">
        <v>3</v>
      </c>
      <c r="H57" s="60">
        <v>4</v>
      </c>
      <c r="I57" s="60">
        <v>4</v>
      </c>
      <c r="J57" s="60">
        <v>4</v>
      </c>
      <c r="K57" s="60">
        <v>4</v>
      </c>
      <c r="L57" s="60">
        <v>4</v>
      </c>
      <c r="M57" s="60">
        <v>4</v>
      </c>
      <c r="N57" s="60">
        <v>4</v>
      </c>
    </row>
    <row r="58" spans="1:14" ht="36.75" hidden="1" customHeight="1" outlineLevel="1">
      <c r="A58" s="20" t="s">
        <v>111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60">
        <v>1</v>
      </c>
      <c r="L58" s="60">
        <v>1</v>
      </c>
      <c r="M58" s="60">
        <v>1</v>
      </c>
      <c r="N58" s="60">
        <v>1</v>
      </c>
    </row>
    <row r="59" spans="1:14" ht="36.75" hidden="1" customHeight="1" outlineLevel="1">
      <c r="A59" s="59" t="s">
        <v>112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</row>
    <row r="60" spans="1:14" ht="36.75" hidden="1" customHeight="1" outlineLevel="1">
      <c r="A60" s="59" t="s">
        <v>113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</row>
    <row r="61" spans="1:14" ht="36.75" hidden="1" customHeight="1" outlineLevel="1">
      <c r="A61" s="59" t="s">
        <v>114</v>
      </c>
      <c r="B61" s="60">
        <v>3</v>
      </c>
      <c r="C61" s="60">
        <v>3</v>
      </c>
      <c r="D61" s="60">
        <v>3</v>
      </c>
      <c r="E61" s="60">
        <v>3</v>
      </c>
      <c r="F61" s="60">
        <v>3</v>
      </c>
      <c r="G61" s="60">
        <v>3</v>
      </c>
      <c r="H61" s="60">
        <v>3</v>
      </c>
      <c r="I61" s="60">
        <v>2</v>
      </c>
      <c r="J61" s="60">
        <v>2</v>
      </c>
      <c r="K61" s="60">
        <v>2</v>
      </c>
      <c r="L61" s="60">
        <v>2</v>
      </c>
      <c r="M61" s="60">
        <v>2</v>
      </c>
      <c r="N61" s="60">
        <v>2</v>
      </c>
    </row>
    <row r="62" spans="1:14" ht="36.75" hidden="1" customHeight="1" outlineLevel="1">
      <c r="A62" s="59" t="s">
        <v>115</v>
      </c>
      <c r="B62" s="60">
        <v>3</v>
      </c>
      <c r="C62" s="60">
        <v>3</v>
      </c>
      <c r="D62" s="60">
        <v>3</v>
      </c>
      <c r="E62" s="60">
        <v>3</v>
      </c>
      <c r="F62" s="60">
        <v>3</v>
      </c>
      <c r="G62" s="60">
        <v>3</v>
      </c>
      <c r="H62" s="60">
        <v>3</v>
      </c>
      <c r="I62" s="60">
        <v>3</v>
      </c>
      <c r="J62" s="60">
        <v>3</v>
      </c>
      <c r="K62" s="60">
        <v>3</v>
      </c>
      <c r="L62" s="60">
        <v>3</v>
      </c>
      <c r="M62" s="60">
        <v>3</v>
      </c>
      <c r="N62" s="60">
        <v>3</v>
      </c>
    </row>
    <row r="63" spans="1:14" ht="36.75" hidden="1" customHeight="1" outlineLevel="1">
      <c r="A63" s="59" t="s">
        <v>116</v>
      </c>
      <c r="B63" s="60">
        <v>1</v>
      </c>
      <c r="C63" s="60">
        <v>1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</row>
    <row r="64" spans="1:14" ht="36.75" hidden="1" customHeight="1" outlineLevel="1">
      <c r="A64" s="59" t="s">
        <v>117</v>
      </c>
      <c r="B64" s="60">
        <v>1</v>
      </c>
      <c r="C64" s="60">
        <v>1</v>
      </c>
      <c r="D64" s="60">
        <v>1</v>
      </c>
      <c r="E64" s="60">
        <v>1</v>
      </c>
      <c r="F64" s="60">
        <v>1</v>
      </c>
      <c r="G64" s="60">
        <v>1</v>
      </c>
      <c r="H64" s="60">
        <v>1</v>
      </c>
      <c r="I64" s="60">
        <v>1</v>
      </c>
      <c r="J64" s="60">
        <v>1</v>
      </c>
      <c r="K64" s="60">
        <v>1</v>
      </c>
      <c r="L64" s="60">
        <v>1</v>
      </c>
      <c r="M64" s="60">
        <v>1</v>
      </c>
      <c r="N64" s="60">
        <v>1</v>
      </c>
    </row>
    <row r="65" spans="1:14" ht="36.75" hidden="1" customHeight="1" outlineLevel="1">
      <c r="A65" s="59" t="s">
        <v>118</v>
      </c>
      <c r="B65" s="60">
        <v>1</v>
      </c>
      <c r="C65" s="60">
        <v>1</v>
      </c>
      <c r="D65" s="60">
        <v>1</v>
      </c>
      <c r="E65" s="60">
        <v>1</v>
      </c>
      <c r="F65" s="60">
        <v>1</v>
      </c>
      <c r="G65" s="60">
        <v>1</v>
      </c>
      <c r="H65" s="60">
        <v>1</v>
      </c>
      <c r="I65" s="60">
        <v>1</v>
      </c>
      <c r="J65" s="60">
        <v>1</v>
      </c>
      <c r="K65" s="60">
        <v>1</v>
      </c>
      <c r="L65" s="60">
        <v>1</v>
      </c>
      <c r="M65" s="60">
        <v>1</v>
      </c>
      <c r="N65" s="60">
        <v>1</v>
      </c>
    </row>
    <row r="66" spans="1:14" ht="36.75" hidden="1" customHeight="1" outlineLevel="1">
      <c r="A66" s="59" t="s">
        <v>119</v>
      </c>
      <c r="B66" s="60">
        <v>1</v>
      </c>
      <c r="C66" s="60">
        <v>1</v>
      </c>
      <c r="D66" s="60">
        <v>1</v>
      </c>
      <c r="E66" s="60">
        <v>1</v>
      </c>
      <c r="F66" s="60">
        <v>1</v>
      </c>
      <c r="G66" s="60">
        <v>1</v>
      </c>
      <c r="H66" s="60">
        <v>1</v>
      </c>
      <c r="I66" s="60">
        <v>1</v>
      </c>
      <c r="J66" s="60">
        <v>1</v>
      </c>
      <c r="K66" s="60">
        <v>1</v>
      </c>
      <c r="L66" s="60">
        <v>1</v>
      </c>
      <c r="M66" s="60">
        <v>2</v>
      </c>
      <c r="N66" s="60">
        <v>2</v>
      </c>
    </row>
    <row r="67" spans="1:14" ht="36.75" hidden="1" customHeight="1" outlineLevel="1">
      <c r="A67" s="59" t="s">
        <v>120</v>
      </c>
      <c r="B67" s="60">
        <v>0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</row>
    <row r="68" spans="1:14" ht="36.75" hidden="1" customHeight="1" outlineLevel="1">
      <c r="A68" s="59" t="s">
        <v>121</v>
      </c>
      <c r="B68" s="60">
        <v>2</v>
      </c>
      <c r="C68" s="60">
        <v>1</v>
      </c>
      <c r="D68" s="60">
        <v>1</v>
      </c>
      <c r="E68" s="60">
        <v>1</v>
      </c>
      <c r="F68" s="60">
        <v>1</v>
      </c>
      <c r="G68" s="60">
        <v>1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</row>
    <row r="69" spans="1:14" ht="36.75" hidden="1" customHeight="1" outlineLevel="1">
      <c r="A69" s="59" t="s">
        <v>122</v>
      </c>
      <c r="B69" s="60">
        <v>0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</row>
    <row r="70" spans="1:14" ht="36.75" hidden="1" customHeight="1" outlineLevel="1">
      <c r="A70" s="59" t="s">
        <v>123</v>
      </c>
      <c r="B70" s="60">
        <v>0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</row>
    <row r="71" spans="1:14" ht="36.75" hidden="1" customHeight="1" outlineLevel="1">
      <c r="A71" s="59" t="s">
        <v>124</v>
      </c>
      <c r="B71" s="60">
        <v>9</v>
      </c>
      <c r="C71" s="60">
        <v>9</v>
      </c>
      <c r="D71" s="60">
        <v>9</v>
      </c>
      <c r="E71" s="60">
        <v>9</v>
      </c>
      <c r="F71" s="60">
        <v>9</v>
      </c>
      <c r="G71" s="60">
        <v>9</v>
      </c>
      <c r="H71" s="60">
        <v>9</v>
      </c>
      <c r="I71" s="60">
        <v>9</v>
      </c>
      <c r="J71" s="60">
        <v>9</v>
      </c>
      <c r="K71" s="60">
        <v>9</v>
      </c>
      <c r="L71" s="60">
        <v>8</v>
      </c>
      <c r="M71" s="60">
        <v>9</v>
      </c>
      <c r="N71" s="60">
        <v>9</v>
      </c>
    </row>
    <row r="72" spans="1:14" ht="36.75" hidden="1" customHeight="1" outlineLevel="1">
      <c r="A72" s="59" t="s">
        <v>125</v>
      </c>
      <c r="B72" s="60">
        <v>4</v>
      </c>
      <c r="C72" s="60">
        <v>5</v>
      </c>
      <c r="D72" s="60">
        <v>5</v>
      </c>
      <c r="E72" s="60">
        <v>5</v>
      </c>
      <c r="F72" s="60">
        <v>5</v>
      </c>
      <c r="G72" s="60">
        <v>6</v>
      </c>
      <c r="H72" s="60">
        <v>6</v>
      </c>
      <c r="I72" s="60">
        <v>7</v>
      </c>
      <c r="J72" s="60">
        <v>7</v>
      </c>
      <c r="K72" s="60">
        <v>7</v>
      </c>
      <c r="L72" s="60">
        <v>8</v>
      </c>
      <c r="M72" s="60">
        <v>8</v>
      </c>
      <c r="N72" s="60">
        <v>8</v>
      </c>
    </row>
    <row r="73" spans="1:14" ht="36.75" hidden="1" customHeight="1" outlineLevel="1">
      <c r="A73" s="59" t="s">
        <v>126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</row>
    <row r="74" spans="1:14" ht="36.75" hidden="1" customHeight="1" outlineLevel="1">
      <c r="A74" s="59" t="s">
        <v>127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</row>
    <row r="75" spans="1:14" ht="36.75" hidden="1" customHeight="1" outlineLevel="1">
      <c r="A75" s="59" t="s">
        <v>128</v>
      </c>
      <c r="B75" s="60">
        <v>3</v>
      </c>
      <c r="C75" s="60">
        <v>3</v>
      </c>
      <c r="D75" s="60">
        <v>3</v>
      </c>
      <c r="E75" s="60">
        <v>3</v>
      </c>
      <c r="F75" s="60">
        <v>3</v>
      </c>
      <c r="G75" s="60">
        <v>3</v>
      </c>
      <c r="H75" s="60">
        <v>3</v>
      </c>
      <c r="I75" s="60">
        <v>3</v>
      </c>
      <c r="J75" s="60">
        <v>3</v>
      </c>
      <c r="K75" s="60">
        <v>3</v>
      </c>
      <c r="L75" s="60">
        <v>3</v>
      </c>
      <c r="M75" s="60">
        <v>3</v>
      </c>
      <c r="N75" s="60">
        <v>3</v>
      </c>
    </row>
    <row r="76" spans="1:14" ht="36.75" hidden="1" customHeight="1" outlineLevel="1">
      <c r="A76" s="59" t="s">
        <v>129</v>
      </c>
      <c r="B76" s="60">
        <v>7</v>
      </c>
      <c r="C76" s="60">
        <v>7</v>
      </c>
      <c r="D76" s="60">
        <v>7</v>
      </c>
      <c r="E76" s="60">
        <v>7</v>
      </c>
      <c r="F76" s="60">
        <v>7</v>
      </c>
      <c r="G76" s="60">
        <v>7</v>
      </c>
      <c r="H76" s="60">
        <v>6</v>
      </c>
      <c r="I76" s="60">
        <v>5</v>
      </c>
      <c r="J76" s="60">
        <v>5</v>
      </c>
      <c r="K76" s="60">
        <v>5</v>
      </c>
      <c r="L76" s="60">
        <v>5</v>
      </c>
      <c r="M76" s="60">
        <v>6</v>
      </c>
      <c r="N76" s="60">
        <v>6</v>
      </c>
    </row>
    <row r="77" spans="1:14" ht="36.75" hidden="1" customHeight="1" outlineLevel="1">
      <c r="A77" s="59" t="s">
        <v>130</v>
      </c>
      <c r="B77" s="60">
        <v>7</v>
      </c>
      <c r="C77" s="60">
        <v>7</v>
      </c>
      <c r="D77" s="60">
        <v>7</v>
      </c>
      <c r="E77" s="60">
        <v>7</v>
      </c>
      <c r="F77" s="60">
        <v>7</v>
      </c>
      <c r="G77" s="60">
        <v>8</v>
      </c>
      <c r="H77" s="60">
        <v>8</v>
      </c>
      <c r="I77" s="60">
        <v>8</v>
      </c>
      <c r="J77" s="60">
        <v>8</v>
      </c>
      <c r="K77" s="60">
        <v>8</v>
      </c>
      <c r="L77" s="60">
        <v>8</v>
      </c>
      <c r="M77" s="60">
        <v>8</v>
      </c>
      <c r="N77" s="60">
        <v>9</v>
      </c>
    </row>
    <row r="78" spans="1:14" ht="36.75" hidden="1" customHeight="1" outlineLevel="1">
      <c r="A78" s="59" t="s">
        <v>131</v>
      </c>
      <c r="B78" s="60">
        <v>6</v>
      </c>
      <c r="C78" s="60">
        <v>6</v>
      </c>
      <c r="D78" s="60">
        <v>6</v>
      </c>
      <c r="E78" s="60">
        <v>6</v>
      </c>
      <c r="F78" s="60">
        <v>6</v>
      </c>
      <c r="G78" s="60">
        <v>6</v>
      </c>
      <c r="H78" s="60">
        <v>6</v>
      </c>
      <c r="I78" s="60">
        <v>6</v>
      </c>
      <c r="J78" s="60">
        <v>8</v>
      </c>
      <c r="K78" s="60">
        <v>7</v>
      </c>
      <c r="L78" s="60">
        <v>7</v>
      </c>
      <c r="M78" s="60">
        <v>7</v>
      </c>
      <c r="N78" s="60">
        <v>7</v>
      </c>
    </row>
    <row r="79" spans="1:14" ht="36.75" hidden="1" customHeight="1" outlineLevel="1">
      <c r="A79" s="59" t="s">
        <v>132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</row>
    <row r="80" spans="1:14" ht="36.75" hidden="1" customHeight="1" outlineLevel="1">
      <c r="A80" s="59" t="s">
        <v>133</v>
      </c>
      <c r="B80" s="60">
        <v>2</v>
      </c>
      <c r="C80" s="60">
        <v>1</v>
      </c>
      <c r="D80" s="60">
        <v>1</v>
      </c>
      <c r="E80" s="60">
        <v>1</v>
      </c>
      <c r="F80" s="60">
        <v>1</v>
      </c>
      <c r="G80" s="60">
        <v>1</v>
      </c>
      <c r="H80" s="60">
        <v>2</v>
      </c>
      <c r="I80" s="60">
        <v>2</v>
      </c>
      <c r="J80" s="60">
        <v>2</v>
      </c>
      <c r="K80" s="60">
        <v>2</v>
      </c>
      <c r="L80" s="60">
        <v>2</v>
      </c>
      <c r="M80" s="60">
        <v>2</v>
      </c>
      <c r="N80" s="60">
        <v>2</v>
      </c>
    </row>
    <row r="81" spans="1:14" ht="36.75" hidden="1" customHeight="1" outlineLevel="1">
      <c r="A81" s="59" t="s">
        <v>134</v>
      </c>
      <c r="B81" s="60">
        <v>3</v>
      </c>
      <c r="C81" s="60">
        <v>3</v>
      </c>
      <c r="D81" s="60">
        <v>3</v>
      </c>
      <c r="E81" s="60">
        <v>3</v>
      </c>
      <c r="F81" s="60">
        <v>3</v>
      </c>
      <c r="G81" s="60">
        <v>3</v>
      </c>
      <c r="H81" s="60">
        <v>3</v>
      </c>
      <c r="I81" s="60">
        <v>3</v>
      </c>
      <c r="J81" s="60">
        <v>3</v>
      </c>
      <c r="K81" s="60">
        <v>3</v>
      </c>
      <c r="L81" s="60">
        <v>3</v>
      </c>
      <c r="M81" s="60">
        <v>3</v>
      </c>
      <c r="N81" s="60">
        <v>3</v>
      </c>
    </row>
    <row r="82" spans="1:14" ht="36.75" hidden="1" customHeight="1" outlineLevel="1">
      <c r="A82" s="59" t="s">
        <v>135</v>
      </c>
      <c r="B82" s="60">
        <v>3</v>
      </c>
      <c r="C82" s="60">
        <v>3</v>
      </c>
      <c r="D82" s="60">
        <v>3</v>
      </c>
      <c r="E82" s="60">
        <v>3</v>
      </c>
      <c r="F82" s="60">
        <v>3</v>
      </c>
      <c r="G82" s="60">
        <v>3</v>
      </c>
      <c r="H82" s="60">
        <v>3</v>
      </c>
      <c r="I82" s="60">
        <v>3</v>
      </c>
      <c r="J82" s="60">
        <v>3</v>
      </c>
      <c r="K82" s="60">
        <v>3</v>
      </c>
      <c r="L82" s="60">
        <v>2</v>
      </c>
      <c r="M82" s="60">
        <v>2</v>
      </c>
      <c r="N82" s="60">
        <v>2</v>
      </c>
    </row>
    <row r="83" spans="1:14" ht="36.75" hidden="1" customHeight="1" outlineLevel="1">
      <c r="A83" s="59" t="s">
        <v>136</v>
      </c>
      <c r="B83" s="60">
        <v>5</v>
      </c>
      <c r="C83" s="60">
        <v>5</v>
      </c>
      <c r="D83" s="60">
        <v>5</v>
      </c>
      <c r="E83" s="60">
        <v>5</v>
      </c>
      <c r="F83" s="60">
        <v>5</v>
      </c>
      <c r="G83" s="60">
        <v>5</v>
      </c>
      <c r="H83" s="60">
        <v>5</v>
      </c>
      <c r="I83" s="60">
        <v>5</v>
      </c>
      <c r="J83" s="60">
        <v>5</v>
      </c>
      <c r="K83" s="60">
        <v>5</v>
      </c>
      <c r="L83" s="60">
        <v>5</v>
      </c>
      <c r="M83" s="60">
        <v>5</v>
      </c>
      <c r="N83" s="60">
        <v>5</v>
      </c>
    </row>
    <row r="84" spans="1:14" ht="36.75" hidden="1" customHeight="1" outlineLevel="1">
      <c r="A84" s="59" t="s">
        <v>137</v>
      </c>
      <c r="B84" s="60">
        <v>3</v>
      </c>
      <c r="C84" s="60">
        <v>3</v>
      </c>
      <c r="D84" s="60">
        <v>3</v>
      </c>
      <c r="E84" s="60">
        <v>3</v>
      </c>
      <c r="F84" s="60">
        <v>4</v>
      </c>
      <c r="G84" s="60">
        <v>4</v>
      </c>
      <c r="H84" s="60">
        <v>4</v>
      </c>
      <c r="I84" s="60">
        <v>4</v>
      </c>
      <c r="J84" s="60">
        <v>4</v>
      </c>
      <c r="K84" s="60">
        <v>4</v>
      </c>
      <c r="L84" s="60">
        <v>4</v>
      </c>
      <c r="M84" s="60">
        <v>4</v>
      </c>
      <c r="N84" s="60">
        <v>4</v>
      </c>
    </row>
    <row r="85" spans="1:14" ht="36.75" hidden="1" customHeight="1" outlineLevel="1">
      <c r="A85" s="59" t="s">
        <v>138</v>
      </c>
      <c r="B85" s="60">
        <v>4</v>
      </c>
      <c r="C85" s="60">
        <v>4</v>
      </c>
      <c r="D85" s="60">
        <v>4</v>
      </c>
      <c r="E85" s="60">
        <v>3</v>
      </c>
      <c r="F85" s="60">
        <v>3</v>
      </c>
      <c r="G85" s="60">
        <v>3</v>
      </c>
      <c r="H85" s="60">
        <v>3</v>
      </c>
      <c r="I85" s="60">
        <v>3</v>
      </c>
      <c r="J85" s="60">
        <v>3</v>
      </c>
      <c r="K85" s="60">
        <v>0</v>
      </c>
      <c r="L85" s="60">
        <v>0</v>
      </c>
      <c r="M85" s="60">
        <v>0</v>
      </c>
      <c r="N85" s="60">
        <v>0</v>
      </c>
    </row>
    <row r="86" spans="1:14" ht="36.75" hidden="1" customHeight="1" outlineLevel="1">
      <c r="A86" s="59" t="s">
        <v>139</v>
      </c>
      <c r="B86" s="60">
        <v>3</v>
      </c>
      <c r="C86" s="60">
        <v>3</v>
      </c>
      <c r="D86" s="60">
        <v>3</v>
      </c>
      <c r="E86" s="60">
        <v>3</v>
      </c>
      <c r="F86" s="60">
        <v>3</v>
      </c>
      <c r="G86" s="60">
        <v>3</v>
      </c>
      <c r="H86" s="60">
        <v>3</v>
      </c>
      <c r="I86" s="60">
        <v>4</v>
      </c>
      <c r="J86" s="60">
        <v>4</v>
      </c>
      <c r="K86" s="60">
        <v>4</v>
      </c>
      <c r="L86" s="60">
        <v>4</v>
      </c>
      <c r="M86" s="60">
        <v>4</v>
      </c>
      <c r="N86" s="60">
        <v>4</v>
      </c>
    </row>
    <row r="87" spans="1:14" ht="36.75" hidden="1" customHeight="1" outlineLevel="1">
      <c r="A87" s="59" t="s">
        <v>140</v>
      </c>
      <c r="B87" s="60">
        <v>4</v>
      </c>
      <c r="C87" s="60">
        <v>4</v>
      </c>
      <c r="D87" s="60">
        <v>4</v>
      </c>
      <c r="E87" s="60">
        <v>4</v>
      </c>
      <c r="F87" s="60">
        <v>4</v>
      </c>
      <c r="G87" s="60">
        <v>4</v>
      </c>
      <c r="H87" s="60">
        <v>4</v>
      </c>
      <c r="I87" s="60">
        <v>5</v>
      </c>
      <c r="J87" s="60">
        <v>5</v>
      </c>
      <c r="K87" s="60">
        <v>3</v>
      </c>
      <c r="L87" s="60">
        <v>3</v>
      </c>
      <c r="M87" s="60">
        <v>3</v>
      </c>
      <c r="N87" s="60">
        <v>3</v>
      </c>
    </row>
    <row r="88" spans="1:14" ht="36.75" hidden="1" customHeight="1" outlineLevel="1">
      <c r="A88" s="59" t="s">
        <v>141</v>
      </c>
      <c r="B88" s="60">
        <v>0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</row>
    <row r="89" spans="1:14" ht="36.75" hidden="1" customHeight="1" outlineLevel="1">
      <c r="A89" s="59" t="s">
        <v>142</v>
      </c>
      <c r="B89" s="60">
        <v>2</v>
      </c>
      <c r="C89" s="60">
        <v>2</v>
      </c>
      <c r="D89" s="60">
        <v>2</v>
      </c>
      <c r="E89" s="60">
        <v>2</v>
      </c>
      <c r="F89" s="60">
        <v>2</v>
      </c>
      <c r="G89" s="60">
        <v>2</v>
      </c>
      <c r="H89" s="60">
        <v>2</v>
      </c>
      <c r="I89" s="60">
        <v>2</v>
      </c>
      <c r="J89" s="60">
        <v>2</v>
      </c>
      <c r="K89" s="60">
        <v>2</v>
      </c>
      <c r="L89" s="60">
        <v>2</v>
      </c>
      <c r="M89" s="60">
        <v>3</v>
      </c>
      <c r="N89" s="60">
        <v>3</v>
      </c>
    </row>
    <row r="90" spans="1:14" ht="36.75" hidden="1" customHeight="1" outlineLevel="1">
      <c r="A90" s="59" t="s">
        <v>143</v>
      </c>
      <c r="B90" s="60">
        <v>1</v>
      </c>
      <c r="C90" s="60">
        <v>1</v>
      </c>
      <c r="D90" s="60">
        <v>1</v>
      </c>
      <c r="E90" s="60">
        <v>1</v>
      </c>
      <c r="F90" s="60">
        <v>1</v>
      </c>
      <c r="G90" s="60">
        <v>1</v>
      </c>
      <c r="H90" s="60">
        <v>1</v>
      </c>
      <c r="I90" s="60">
        <v>2</v>
      </c>
      <c r="J90" s="60">
        <v>2</v>
      </c>
      <c r="K90" s="60">
        <v>2</v>
      </c>
      <c r="L90" s="60">
        <v>2</v>
      </c>
      <c r="M90" s="60">
        <v>2</v>
      </c>
      <c r="N90" s="60">
        <v>2</v>
      </c>
    </row>
    <row r="91" spans="1:14" ht="36.75" hidden="1" customHeight="1" outlineLevel="1">
      <c r="A91" s="59" t="s">
        <v>144</v>
      </c>
      <c r="B91" s="60">
        <v>3</v>
      </c>
      <c r="C91" s="60">
        <v>3</v>
      </c>
      <c r="D91" s="60">
        <v>3</v>
      </c>
      <c r="E91" s="60">
        <v>3</v>
      </c>
      <c r="F91" s="60">
        <v>3</v>
      </c>
      <c r="G91" s="60">
        <v>3</v>
      </c>
      <c r="H91" s="60">
        <v>3</v>
      </c>
      <c r="I91" s="60">
        <v>3</v>
      </c>
      <c r="J91" s="60">
        <v>3</v>
      </c>
      <c r="K91" s="60">
        <v>3</v>
      </c>
      <c r="L91" s="60">
        <v>3</v>
      </c>
      <c r="M91" s="60">
        <v>3</v>
      </c>
      <c r="N91" s="60">
        <v>2</v>
      </c>
    </row>
    <row r="92" spans="1:14" ht="36.75" hidden="1" customHeight="1" outlineLevel="1">
      <c r="A92" s="59" t="s">
        <v>145</v>
      </c>
      <c r="B92" s="60">
        <v>3</v>
      </c>
      <c r="C92" s="60">
        <v>3</v>
      </c>
      <c r="D92" s="60">
        <v>3</v>
      </c>
      <c r="E92" s="60">
        <v>3</v>
      </c>
      <c r="F92" s="60">
        <v>3</v>
      </c>
      <c r="G92" s="60">
        <v>4</v>
      </c>
      <c r="H92" s="60">
        <v>4</v>
      </c>
      <c r="I92" s="60">
        <v>3</v>
      </c>
      <c r="J92" s="60">
        <v>3</v>
      </c>
      <c r="K92" s="60">
        <v>3</v>
      </c>
      <c r="L92" s="60">
        <v>3</v>
      </c>
      <c r="M92" s="60">
        <v>3</v>
      </c>
      <c r="N92" s="60">
        <v>3</v>
      </c>
    </row>
    <row r="93" spans="1:14" ht="36.75" hidden="1" customHeight="1" outlineLevel="1">
      <c r="A93" s="59" t="s">
        <v>146</v>
      </c>
      <c r="B93" s="60">
        <v>2</v>
      </c>
      <c r="C93" s="60">
        <v>2</v>
      </c>
      <c r="D93" s="60">
        <v>2</v>
      </c>
      <c r="E93" s="60">
        <v>2</v>
      </c>
      <c r="F93" s="60">
        <v>2</v>
      </c>
      <c r="G93" s="60">
        <v>2</v>
      </c>
      <c r="H93" s="60">
        <v>2</v>
      </c>
      <c r="I93" s="60">
        <v>2</v>
      </c>
      <c r="J93" s="60">
        <v>3</v>
      </c>
      <c r="K93" s="60">
        <v>3</v>
      </c>
      <c r="L93" s="60">
        <v>3</v>
      </c>
      <c r="M93" s="60">
        <v>3</v>
      </c>
      <c r="N93" s="60">
        <v>3</v>
      </c>
    </row>
    <row r="94" spans="1:14" ht="36.75" hidden="1" customHeight="1" outlineLevel="1">
      <c r="A94" s="59" t="s">
        <v>147</v>
      </c>
      <c r="B94" s="60">
        <v>0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</row>
    <row r="95" spans="1:14" ht="36.75" hidden="1" customHeight="1" outlineLevel="1">
      <c r="A95" s="59" t="s">
        <v>148</v>
      </c>
      <c r="B95" s="60">
        <v>2</v>
      </c>
      <c r="C95" s="60">
        <v>2</v>
      </c>
      <c r="D95" s="60">
        <v>2</v>
      </c>
      <c r="E95" s="60">
        <v>2</v>
      </c>
      <c r="F95" s="60">
        <v>2</v>
      </c>
      <c r="G95" s="60">
        <v>2</v>
      </c>
      <c r="H95" s="60">
        <v>2</v>
      </c>
      <c r="I95" s="60">
        <v>2</v>
      </c>
      <c r="J95" s="60">
        <v>2</v>
      </c>
      <c r="K95" s="60">
        <v>1</v>
      </c>
      <c r="L95" s="60">
        <v>1</v>
      </c>
      <c r="M95" s="60">
        <v>1</v>
      </c>
      <c r="N95" s="60">
        <v>1</v>
      </c>
    </row>
    <row r="96" spans="1:14" ht="36.75" hidden="1" customHeight="1" outlineLevel="1">
      <c r="A96" s="59" t="s">
        <v>149</v>
      </c>
      <c r="B96" s="60">
        <v>2</v>
      </c>
      <c r="C96" s="60">
        <v>2</v>
      </c>
      <c r="D96" s="60">
        <v>2</v>
      </c>
      <c r="E96" s="60">
        <v>2</v>
      </c>
      <c r="F96" s="60">
        <v>2</v>
      </c>
      <c r="G96" s="60">
        <v>2</v>
      </c>
      <c r="H96" s="60">
        <v>2</v>
      </c>
      <c r="I96" s="60">
        <v>2</v>
      </c>
      <c r="J96" s="60">
        <v>2</v>
      </c>
      <c r="K96" s="60">
        <v>2</v>
      </c>
      <c r="L96" s="60">
        <v>2</v>
      </c>
      <c r="M96" s="60">
        <v>2</v>
      </c>
      <c r="N96" s="60">
        <v>2</v>
      </c>
    </row>
    <row r="97" spans="1:14" ht="36.75" hidden="1" customHeight="1" outlineLevel="1">
      <c r="A97" s="59" t="s">
        <v>150</v>
      </c>
      <c r="B97" s="60">
        <v>3</v>
      </c>
      <c r="C97" s="60">
        <v>3</v>
      </c>
      <c r="D97" s="60">
        <v>3</v>
      </c>
      <c r="E97" s="60">
        <v>3</v>
      </c>
      <c r="F97" s="60">
        <v>3</v>
      </c>
      <c r="G97" s="60">
        <v>3</v>
      </c>
      <c r="H97" s="60">
        <v>3</v>
      </c>
      <c r="I97" s="60">
        <v>3</v>
      </c>
      <c r="J97" s="60">
        <v>3</v>
      </c>
      <c r="K97" s="60">
        <v>3</v>
      </c>
      <c r="L97" s="60">
        <v>3</v>
      </c>
      <c r="M97" s="60">
        <v>3</v>
      </c>
      <c r="N97" s="60">
        <v>3</v>
      </c>
    </row>
    <row r="98" spans="1:14" ht="36.75" hidden="1" customHeight="1" outlineLevel="1">
      <c r="A98" s="59" t="s">
        <v>151</v>
      </c>
      <c r="B98" s="60">
        <v>0</v>
      </c>
      <c r="C98" s="60">
        <v>0</v>
      </c>
      <c r="D98" s="60">
        <v>0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</row>
    <row r="99" spans="1:14" ht="36.75" hidden="1" customHeight="1" outlineLevel="1">
      <c r="A99" s="59" t="s">
        <v>152</v>
      </c>
      <c r="B99" s="60">
        <v>3</v>
      </c>
      <c r="C99" s="60">
        <v>3</v>
      </c>
      <c r="D99" s="60">
        <v>3</v>
      </c>
      <c r="E99" s="60">
        <v>3</v>
      </c>
      <c r="F99" s="60">
        <v>3</v>
      </c>
      <c r="G99" s="60">
        <v>3</v>
      </c>
      <c r="H99" s="60">
        <v>3</v>
      </c>
      <c r="I99" s="60">
        <v>3</v>
      </c>
      <c r="J99" s="60">
        <v>3</v>
      </c>
      <c r="K99" s="60">
        <v>3</v>
      </c>
      <c r="L99" s="60">
        <v>3</v>
      </c>
      <c r="M99" s="60">
        <v>3</v>
      </c>
      <c r="N99" s="60">
        <v>3</v>
      </c>
    </row>
    <row r="100" spans="1:14" ht="36.75" hidden="1" customHeight="1" outlineLevel="1">
      <c r="A100" s="59" t="s">
        <v>153</v>
      </c>
      <c r="B100" s="60">
        <v>1</v>
      </c>
      <c r="C100" s="60">
        <v>1</v>
      </c>
      <c r="D100" s="60">
        <v>1</v>
      </c>
      <c r="E100" s="60">
        <v>1</v>
      </c>
      <c r="F100" s="60">
        <v>1</v>
      </c>
      <c r="G100" s="60">
        <v>1</v>
      </c>
      <c r="H100" s="60">
        <v>1</v>
      </c>
      <c r="I100" s="60">
        <v>1</v>
      </c>
      <c r="J100" s="60">
        <v>1</v>
      </c>
      <c r="K100" s="60">
        <v>2</v>
      </c>
      <c r="L100" s="60">
        <v>2</v>
      </c>
      <c r="M100" s="60">
        <v>2</v>
      </c>
      <c r="N100" s="60">
        <v>2</v>
      </c>
    </row>
    <row r="101" spans="1:14" ht="36.75" hidden="1" customHeight="1" outlineLevel="1">
      <c r="A101" s="59" t="s">
        <v>154</v>
      </c>
      <c r="B101" s="60">
        <v>3</v>
      </c>
      <c r="C101" s="60">
        <v>3</v>
      </c>
      <c r="D101" s="60">
        <v>3</v>
      </c>
      <c r="E101" s="60">
        <v>3</v>
      </c>
      <c r="F101" s="60">
        <v>3</v>
      </c>
      <c r="G101" s="60">
        <v>3</v>
      </c>
      <c r="H101" s="60">
        <v>3</v>
      </c>
      <c r="I101" s="60">
        <v>3</v>
      </c>
      <c r="J101" s="60">
        <v>3</v>
      </c>
      <c r="K101" s="60">
        <v>3</v>
      </c>
      <c r="L101" s="60">
        <v>3</v>
      </c>
      <c r="M101" s="60">
        <v>3</v>
      </c>
      <c r="N101" s="60">
        <v>3</v>
      </c>
    </row>
    <row r="102" spans="1:14" ht="36.75" hidden="1" customHeight="1" outlineLevel="1">
      <c r="A102" s="59" t="s">
        <v>155</v>
      </c>
      <c r="B102" s="60">
        <v>1</v>
      </c>
      <c r="C102" s="60">
        <v>0</v>
      </c>
      <c r="D102" s="60">
        <v>0</v>
      </c>
      <c r="E102" s="60">
        <v>0</v>
      </c>
      <c r="F102" s="60">
        <v>0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</row>
    <row r="103" spans="1:14" ht="36.75" hidden="1" customHeight="1" outlineLevel="1">
      <c r="A103" s="59" t="s">
        <v>156</v>
      </c>
      <c r="B103" s="60">
        <v>1</v>
      </c>
      <c r="C103" s="60">
        <v>0</v>
      </c>
      <c r="D103" s="60">
        <v>0</v>
      </c>
      <c r="E103" s="60">
        <v>0</v>
      </c>
      <c r="F103" s="60">
        <v>0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  <c r="N103" s="60">
        <v>0</v>
      </c>
    </row>
    <row r="104" spans="1:14" ht="36.75" hidden="1" customHeight="1" outlineLevel="1">
      <c r="A104" s="59" t="s">
        <v>157</v>
      </c>
      <c r="B104" s="60">
        <v>0</v>
      </c>
      <c r="C104" s="60">
        <v>0</v>
      </c>
      <c r="D104" s="60">
        <v>0</v>
      </c>
      <c r="E104" s="60">
        <v>0</v>
      </c>
      <c r="F104" s="60">
        <v>0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60">
        <v>0</v>
      </c>
      <c r="N104" s="60">
        <v>0</v>
      </c>
    </row>
    <row r="105" spans="1:14" ht="36.75" hidden="1" customHeight="1" outlineLevel="1">
      <c r="A105" s="59" t="s">
        <v>158</v>
      </c>
      <c r="B105" s="60">
        <v>0</v>
      </c>
      <c r="C105" s="60">
        <v>0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  <c r="N105" s="60">
        <v>1</v>
      </c>
    </row>
    <row r="106" spans="1:14" ht="36.75" hidden="1" customHeight="1" outlineLevel="1">
      <c r="A106" s="59" t="s">
        <v>159</v>
      </c>
      <c r="B106" s="60">
        <v>0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</row>
    <row r="107" spans="1:14" ht="36.75" hidden="1" customHeight="1" outlineLevel="1">
      <c r="A107" s="59" t="s">
        <v>160</v>
      </c>
      <c r="B107" s="60">
        <v>0</v>
      </c>
      <c r="C107" s="60">
        <v>0</v>
      </c>
      <c r="D107" s="60">
        <v>0</v>
      </c>
      <c r="E107" s="60">
        <v>0</v>
      </c>
      <c r="F107" s="60">
        <v>0</v>
      </c>
      <c r="G107" s="60">
        <v>0</v>
      </c>
      <c r="H107" s="60">
        <v>1</v>
      </c>
      <c r="I107" s="60">
        <v>2</v>
      </c>
      <c r="J107" s="60">
        <v>2</v>
      </c>
      <c r="K107" s="60">
        <v>2</v>
      </c>
      <c r="L107" s="60">
        <v>2</v>
      </c>
      <c r="M107" s="60">
        <v>2</v>
      </c>
      <c r="N107" s="60">
        <v>2</v>
      </c>
    </row>
    <row r="108" spans="1:14" ht="36.75" hidden="1" customHeight="1" outlineLevel="1">
      <c r="A108" s="59" t="s">
        <v>161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</row>
    <row r="109" spans="1:14" ht="36.75" hidden="1" customHeight="1" outlineLevel="1">
      <c r="A109" s="59" t="s">
        <v>162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</row>
    <row r="110" spans="1:14" ht="36.75" hidden="1" customHeight="1" outlineLevel="1">
      <c r="A110" s="59" t="s">
        <v>163</v>
      </c>
      <c r="B110" s="60">
        <v>0</v>
      </c>
      <c r="C110" s="60">
        <v>0</v>
      </c>
      <c r="D110" s="60">
        <v>0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</row>
    <row r="111" spans="1:14" ht="36.75" hidden="1" customHeight="1" outlineLevel="1">
      <c r="A111" s="59" t="s">
        <v>164</v>
      </c>
      <c r="B111" s="60">
        <v>1</v>
      </c>
      <c r="C111" s="60">
        <v>1</v>
      </c>
      <c r="D111" s="60">
        <v>1</v>
      </c>
      <c r="E111" s="60">
        <v>1</v>
      </c>
      <c r="F111" s="60">
        <v>1</v>
      </c>
      <c r="G111" s="60">
        <v>0</v>
      </c>
      <c r="H111" s="60">
        <v>1</v>
      </c>
      <c r="I111" s="60">
        <v>1</v>
      </c>
      <c r="J111" s="60">
        <v>1</v>
      </c>
      <c r="K111" s="60">
        <v>2</v>
      </c>
      <c r="L111" s="60">
        <v>3</v>
      </c>
      <c r="M111" s="60">
        <v>3</v>
      </c>
      <c r="N111" s="60">
        <v>3</v>
      </c>
    </row>
    <row r="112" spans="1:14" ht="36.75" hidden="1" customHeight="1" outlineLevel="1">
      <c r="A112" s="59" t="s">
        <v>165</v>
      </c>
      <c r="B112" s="60">
        <v>1</v>
      </c>
      <c r="C112" s="60">
        <v>1</v>
      </c>
      <c r="D112" s="60">
        <v>1</v>
      </c>
      <c r="E112" s="60">
        <v>1</v>
      </c>
      <c r="F112" s="60">
        <v>1</v>
      </c>
      <c r="G112" s="60">
        <v>1</v>
      </c>
      <c r="H112" s="60">
        <v>1</v>
      </c>
      <c r="I112" s="60">
        <v>1</v>
      </c>
      <c r="J112" s="60">
        <v>1</v>
      </c>
      <c r="K112" s="60">
        <v>1</v>
      </c>
      <c r="L112" s="60">
        <v>1</v>
      </c>
      <c r="M112" s="60">
        <v>1</v>
      </c>
      <c r="N112" s="60">
        <v>1</v>
      </c>
    </row>
    <row r="113" spans="1:20" ht="36.75" hidden="1" customHeight="1" outlineLevel="1">
      <c r="A113" s="59" t="s">
        <v>166</v>
      </c>
      <c r="B113" s="60">
        <v>0</v>
      </c>
      <c r="C113" s="60">
        <v>0</v>
      </c>
      <c r="D113" s="60">
        <v>0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</row>
    <row r="114" spans="1:20" ht="36.75" hidden="1" customHeight="1" outlineLevel="1">
      <c r="A114" s="59" t="s">
        <v>167</v>
      </c>
      <c r="B114" s="60">
        <v>0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</row>
    <row r="115" spans="1:20" ht="36.75" hidden="1" customHeight="1" outlineLevel="1">
      <c r="A115" s="59" t="s">
        <v>168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</row>
    <row r="116" spans="1:20" ht="36.75" hidden="1" customHeight="1" outlineLevel="1">
      <c r="A116" s="59" t="s">
        <v>169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1</v>
      </c>
      <c r="K116" s="60">
        <v>1</v>
      </c>
      <c r="L116" s="60">
        <v>3</v>
      </c>
      <c r="M116" s="60">
        <v>4</v>
      </c>
      <c r="N116" s="60">
        <v>4</v>
      </c>
    </row>
    <row r="117" spans="1:20" ht="36.75" hidden="1" customHeight="1" outlineLevel="1">
      <c r="A117" s="59" t="s">
        <v>170</v>
      </c>
      <c r="B117" s="60">
        <v>0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</row>
    <row r="118" spans="1:20" ht="36.75" hidden="1" customHeight="1" outlineLevel="1">
      <c r="A118" s="59" t="s">
        <v>171</v>
      </c>
      <c r="B118" s="60">
        <v>0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</row>
    <row r="119" spans="1:20" ht="36.6" hidden="1" customHeight="1" outlineLevel="1">
      <c r="A119" s="59" t="s">
        <v>172</v>
      </c>
      <c r="B119" s="60">
        <v>0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93"/>
      <c r="P119" s="93"/>
      <c r="Q119" s="93"/>
      <c r="R119" s="93"/>
      <c r="S119" s="93"/>
      <c r="T119" s="93"/>
    </row>
    <row r="120" spans="1:20" ht="36.75" customHeight="1" collapsed="1">
      <c r="A120" s="99" t="s">
        <v>173</v>
      </c>
      <c r="B120" s="100">
        <v>2432</v>
      </c>
      <c r="C120" s="100">
        <v>2447</v>
      </c>
      <c r="D120" s="100">
        <v>2474</v>
      </c>
      <c r="E120" s="100">
        <v>2542</v>
      </c>
      <c r="F120" s="100">
        <v>2519</v>
      </c>
      <c r="G120" s="100">
        <v>2552</v>
      </c>
      <c r="H120" s="100">
        <v>2579</v>
      </c>
      <c r="I120" s="100">
        <v>2651</v>
      </c>
      <c r="J120" s="100">
        <v>2670</v>
      </c>
      <c r="K120" s="100">
        <v>2695</v>
      </c>
      <c r="L120" s="100">
        <v>2734</v>
      </c>
      <c r="M120" s="100">
        <v>2788</v>
      </c>
      <c r="N120" s="100">
        <v>2771</v>
      </c>
      <c r="O120" s="93"/>
      <c r="P120" s="93"/>
      <c r="S120" s="93"/>
    </row>
    <row r="121" spans="1:20" ht="36.75" customHeight="1">
      <c r="A121" s="97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</row>
    <row r="122" spans="1:20" ht="36.75" customHeight="1">
      <c r="A122" s="53" t="s">
        <v>364</v>
      </c>
      <c r="B122" s="51" t="s">
        <v>1</v>
      </c>
      <c r="C122" s="51" t="s">
        <v>2</v>
      </c>
      <c r="D122" s="51" t="s">
        <v>3</v>
      </c>
      <c r="E122" s="51" t="s">
        <v>4</v>
      </c>
      <c r="F122" s="51" t="s">
        <v>5</v>
      </c>
      <c r="G122" s="52" t="s">
        <v>6</v>
      </c>
      <c r="H122" s="52" t="s">
        <v>7</v>
      </c>
      <c r="I122" s="51" t="s">
        <v>8</v>
      </c>
      <c r="J122" s="52" t="s">
        <v>9</v>
      </c>
      <c r="K122" s="52" t="s">
        <v>10</v>
      </c>
      <c r="L122" s="52" t="s">
        <v>11</v>
      </c>
      <c r="M122" s="52" t="s">
        <v>12</v>
      </c>
      <c r="N122" s="52" t="s">
        <v>13</v>
      </c>
      <c r="O122" s="94"/>
    </row>
    <row r="123" spans="1:20" ht="36.75" customHeight="1">
      <c r="A123" s="59" t="s">
        <v>28</v>
      </c>
      <c r="B123" s="60">
        <v>224</v>
      </c>
      <c r="C123" s="60">
        <v>227</v>
      </c>
      <c r="D123" s="60">
        <v>255</v>
      </c>
      <c r="E123" s="60">
        <v>270</v>
      </c>
      <c r="F123" s="60">
        <v>277</v>
      </c>
      <c r="G123" s="60">
        <v>300</v>
      </c>
      <c r="H123" s="60">
        <v>332</v>
      </c>
      <c r="I123" s="60">
        <v>345</v>
      </c>
      <c r="J123" s="60">
        <v>366</v>
      </c>
      <c r="K123" s="60">
        <v>374</v>
      </c>
      <c r="L123" s="60">
        <v>390</v>
      </c>
      <c r="M123" s="60">
        <v>399</v>
      </c>
      <c r="N123" s="60">
        <v>415</v>
      </c>
      <c r="P123" s="95"/>
    </row>
    <row r="124" spans="1:20" ht="36.6" customHeight="1">
      <c r="A124" s="59" t="s">
        <v>30</v>
      </c>
      <c r="B124" s="60">
        <v>176</v>
      </c>
      <c r="C124" s="60">
        <v>189</v>
      </c>
      <c r="D124" s="60">
        <v>188</v>
      </c>
      <c r="E124" s="60">
        <v>196</v>
      </c>
      <c r="F124" s="60">
        <v>196</v>
      </c>
      <c r="G124" s="60">
        <v>200</v>
      </c>
      <c r="H124" s="60">
        <v>212</v>
      </c>
      <c r="I124" s="60">
        <v>215</v>
      </c>
      <c r="J124" s="60">
        <v>215</v>
      </c>
      <c r="K124" s="60">
        <v>216</v>
      </c>
      <c r="L124" s="60">
        <v>218</v>
      </c>
      <c r="M124" s="60">
        <v>221</v>
      </c>
      <c r="N124" s="60">
        <v>224</v>
      </c>
      <c r="P124" s="95"/>
    </row>
    <row r="125" spans="1:20" ht="36.75" customHeight="1">
      <c r="A125" s="59" t="s">
        <v>29</v>
      </c>
      <c r="B125" s="60">
        <v>191</v>
      </c>
      <c r="C125" s="60">
        <v>201</v>
      </c>
      <c r="D125" s="60">
        <v>214</v>
      </c>
      <c r="E125" s="60">
        <v>234</v>
      </c>
      <c r="F125" s="60">
        <v>224</v>
      </c>
      <c r="G125" s="60">
        <v>218</v>
      </c>
      <c r="H125" s="60">
        <v>216</v>
      </c>
      <c r="I125" s="60">
        <v>208</v>
      </c>
      <c r="J125" s="60">
        <v>202</v>
      </c>
      <c r="K125" s="60">
        <v>196</v>
      </c>
      <c r="L125" s="60">
        <v>193</v>
      </c>
      <c r="M125" s="60">
        <v>188</v>
      </c>
      <c r="N125" s="60">
        <v>178</v>
      </c>
      <c r="P125" s="95"/>
    </row>
    <row r="126" spans="1:20" ht="36.6" customHeight="1">
      <c r="A126" s="59" t="s">
        <v>31</v>
      </c>
      <c r="B126" s="60">
        <v>107</v>
      </c>
      <c r="C126" s="60">
        <v>108</v>
      </c>
      <c r="D126" s="60">
        <v>113</v>
      </c>
      <c r="E126" s="60">
        <v>119</v>
      </c>
      <c r="F126" s="60">
        <v>118</v>
      </c>
      <c r="G126" s="60">
        <v>124</v>
      </c>
      <c r="H126" s="60">
        <v>128</v>
      </c>
      <c r="I126" s="60">
        <v>140</v>
      </c>
      <c r="J126" s="60">
        <v>148</v>
      </c>
      <c r="K126" s="60">
        <v>155</v>
      </c>
      <c r="L126" s="60">
        <v>158</v>
      </c>
      <c r="M126" s="60">
        <v>160</v>
      </c>
      <c r="N126" s="60">
        <v>168</v>
      </c>
      <c r="P126" s="95"/>
    </row>
    <row r="127" spans="1:20" ht="36.6" customHeight="1">
      <c r="A127" s="59" t="s">
        <v>34</v>
      </c>
      <c r="B127" s="60">
        <v>130</v>
      </c>
      <c r="C127" s="60">
        <v>130</v>
      </c>
      <c r="D127" s="60">
        <v>129</v>
      </c>
      <c r="E127" s="60">
        <v>131</v>
      </c>
      <c r="F127" s="60">
        <v>129</v>
      </c>
      <c r="G127" s="60">
        <v>129</v>
      </c>
      <c r="H127" s="60">
        <v>131</v>
      </c>
      <c r="I127" s="60">
        <v>133</v>
      </c>
      <c r="J127" s="60">
        <v>133</v>
      </c>
      <c r="K127" s="60">
        <v>134</v>
      </c>
      <c r="L127" s="60">
        <v>136</v>
      </c>
      <c r="M127" s="60">
        <v>138</v>
      </c>
      <c r="N127" s="60">
        <v>136</v>
      </c>
      <c r="P127" s="95"/>
    </row>
    <row r="128" spans="1:20" ht="36.75" customHeight="1">
      <c r="A128" s="59" t="s">
        <v>33</v>
      </c>
      <c r="B128" s="60">
        <v>78</v>
      </c>
      <c r="C128" s="60">
        <v>80</v>
      </c>
      <c r="D128" s="60">
        <v>80</v>
      </c>
      <c r="E128" s="60">
        <v>81</v>
      </c>
      <c r="F128" s="60">
        <v>80</v>
      </c>
      <c r="G128" s="60">
        <v>82</v>
      </c>
      <c r="H128" s="60">
        <v>83</v>
      </c>
      <c r="I128" s="60">
        <v>98</v>
      </c>
      <c r="J128" s="60">
        <v>102</v>
      </c>
      <c r="K128" s="60">
        <v>109</v>
      </c>
      <c r="L128" s="60">
        <v>110</v>
      </c>
      <c r="M128" s="60">
        <v>118</v>
      </c>
      <c r="N128" s="60">
        <v>119</v>
      </c>
      <c r="P128" s="95"/>
    </row>
    <row r="129" spans="1:16" ht="36.75" customHeight="1">
      <c r="A129" s="59" t="s">
        <v>63</v>
      </c>
      <c r="B129" s="60">
        <v>76</v>
      </c>
      <c r="C129" s="60">
        <v>77</v>
      </c>
      <c r="D129" s="60">
        <v>79</v>
      </c>
      <c r="E129" s="60">
        <v>81</v>
      </c>
      <c r="F129" s="60">
        <v>80</v>
      </c>
      <c r="G129" s="60">
        <v>81</v>
      </c>
      <c r="H129" s="60">
        <v>81</v>
      </c>
      <c r="I129" s="60">
        <v>83</v>
      </c>
      <c r="J129" s="60">
        <v>83</v>
      </c>
      <c r="K129" s="60">
        <v>83</v>
      </c>
      <c r="L129" s="60">
        <v>84</v>
      </c>
      <c r="M129" s="60">
        <v>86</v>
      </c>
      <c r="N129" s="60">
        <v>86</v>
      </c>
      <c r="P129" s="95"/>
    </row>
    <row r="130" spans="1:16" ht="36.75" customHeight="1">
      <c r="A130" s="59" t="s">
        <v>64</v>
      </c>
      <c r="B130" s="60">
        <v>39</v>
      </c>
      <c r="C130" s="60">
        <v>40</v>
      </c>
      <c r="D130" s="60">
        <v>40</v>
      </c>
      <c r="E130" s="60">
        <v>40</v>
      </c>
      <c r="F130" s="60">
        <v>41</v>
      </c>
      <c r="G130" s="60">
        <v>42</v>
      </c>
      <c r="H130" s="60">
        <v>46</v>
      </c>
      <c r="I130" s="60">
        <v>58</v>
      </c>
      <c r="J130" s="60">
        <v>65</v>
      </c>
      <c r="K130" s="60">
        <v>76</v>
      </c>
      <c r="L130" s="60">
        <v>81</v>
      </c>
      <c r="M130" s="60">
        <v>81</v>
      </c>
      <c r="N130" s="60">
        <v>82</v>
      </c>
      <c r="P130" s="95"/>
    </row>
    <row r="131" spans="1:16" ht="36.75" customHeight="1">
      <c r="A131" s="59" t="s">
        <v>32</v>
      </c>
      <c r="B131" s="60">
        <v>43</v>
      </c>
      <c r="C131" s="60">
        <v>42</v>
      </c>
      <c r="D131" s="60">
        <v>41</v>
      </c>
      <c r="E131" s="60">
        <v>41</v>
      </c>
      <c r="F131" s="60">
        <v>42</v>
      </c>
      <c r="G131" s="60">
        <v>46</v>
      </c>
      <c r="H131" s="60">
        <v>46</v>
      </c>
      <c r="I131" s="60">
        <v>51</v>
      </c>
      <c r="J131" s="60">
        <v>55</v>
      </c>
      <c r="K131" s="60">
        <v>61</v>
      </c>
      <c r="L131" s="60">
        <v>71</v>
      </c>
      <c r="M131" s="60">
        <v>76</v>
      </c>
      <c r="N131" s="60">
        <v>79</v>
      </c>
      <c r="P131" s="95"/>
    </row>
    <row r="132" spans="1:16" ht="36.6" customHeight="1">
      <c r="A132" s="59" t="s">
        <v>62</v>
      </c>
      <c r="B132" s="60">
        <v>49</v>
      </c>
      <c r="C132" s="60">
        <v>49</v>
      </c>
      <c r="D132" s="60">
        <v>59</v>
      </c>
      <c r="E132" s="60">
        <v>65</v>
      </c>
      <c r="F132" s="60">
        <v>68</v>
      </c>
      <c r="G132" s="60">
        <v>69</v>
      </c>
      <c r="H132" s="60">
        <v>72</v>
      </c>
      <c r="I132" s="60">
        <v>75</v>
      </c>
      <c r="J132" s="60">
        <v>75</v>
      </c>
      <c r="K132" s="60">
        <v>76</v>
      </c>
      <c r="L132" s="60">
        <v>76</v>
      </c>
      <c r="M132" s="60">
        <v>76</v>
      </c>
      <c r="N132" s="60">
        <v>76</v>
      </c>
      <c r="P132" s="95"/>
    </row>
    <row r="133" spans="1:16" ht="36.75" customHeight="1">
      <c r="A133" s="59" t="s">
        <v>65</v>
      </c>
      <c r="B133" s="60">
        <v>39</v>
      </c>
      <c r="C133" s="60">
        <v>39</v>
      </c>
      <c r="D133" s="60">
        <v>37</v>
      </c>
      <c r="E133" s="60">
        <v>37</v>
      </c>
      <c r="F133" s="60">
        <v>37</v>
      </c>
      <c r="G133" s="60">
        <v>37</v>
      </c>
      <c r="H133" s="60">
        <v>37</v>
      </c>
      <c r="I133" s="60">
        <v>49</v>
      </c>
      <c r="J133" s="60">
        <v>56</v>
      </c>
      <c r="K133" s="60">
        <v>58</v>
      </c>
      <c r="L133" s="60">
        <v>59</v>
      </c>
      <c r="M133" s="60">
        <v>64</v>
      </c>
      <c r="N133" s="60">
        <v>64</v>
      </c>
      <c r="P133" s="95"/>
    </row>
    <row r="134" spans="1:16" ht="36.75" customHeight="1">
      <c r="A134" s="59" t="s">
        <v>66</v>
      </c>
      <c r="B134" s="60">
        <v>39</v>
      </c>
      <c r="C134" s="60">
        <v>42</v>
      </c>
      <c r="D134" s="60">
        <v>42</v>
      </c>
      <c r="E134" s="60">
        <v>43</v>
      </c>
      <c r="F134" s="60">
        <v>45</v>
      </c>
      <c r="G134" s="60">
        <v>45</v>
      </c>
      <c r="H134" s="60">
        <v>49</v>
      </c>
      <c r="I134" s="60">
        <v>54</v>
      </c>
      <c r="J134" s="60">
        <v>58</v>
      </c>
      <c r="K134" s="60">
        <v>58</v>
      </c>
      <c r="L134" s="60">
        <v>59</v>
      </c>
      <c r="M134" s="60">
        <v>58</v>
      </c>
      <c r="N134" s="60">
        <v>59</v>
      </c>
      <c r="P134" s="95"/>
    </row>
    <row r="135" spans="1:16" ht="36.75" customHeight="1">
      <c r="A135" s="59" t="s">
        <v>67</v>
      </c>
      <c r="B135" s="60">
        <v>28</v>
      </c>
      <c r="C135" s="60">
        <v>29</v>
      </c>
      <c r="D135" s="60">
        <v>29</v>
      </c>
      <c r="E135" s="60">
        <v>29</v>
      </c>
      <c r="F135" s="60">
        <v>29</v>
      </c>
      <c r="G135" s="60">
        <v>29</v>
      </c>
      <c r="H135" s="60">
        <v>30</v>
      </c>
      <c r="I135" s="60">
        <v>31</v>
      </c>
      <c r="J135" s="60">
        <v>33</v>
      </c>
      <c r="K135" s="60">
        <v>34</v>
      </c>
      <c r="L135" s="60">
        <v>35</v>
      </c>
      <c r="M135" s="60">
        <v>37</v>
      </c>
      <c r="N135" s="60">
        <v>37</v>
      </c>
      <c r="P135" s="95"/>
    </row>
    <row r="136" spans="1:16" ht="36.75" customHeight="1">
      <c r="A136" s="59" t="s">
        <v>72</v>
      </c>
      <c r="B136" s="60">
        <v>0</v>
      </c>
      <c r="C136" s="60">
        <v>0</v>
      </c>
      <c r="D136" s="60">
        <v>25</v>
      </c>
      <c r="E136" s="60">
        <v>25</v>
      </c>
      <c r="F136" s="60">
        <v>25</v>
      </c>
      <c r="G136" s="60">
        <v>25</v>
      </c>
      <c r="H136" s="60">
        <v>25</v>
      </c>
      <c r="I136" s="60">
        <v>26</v>
      </c>
      <c r="J136" s="60">
        <v>26</v>
      </c>
      <c r="K136" s="60">
        <v>27</v>
      </c>
      <c r="L136" s="60">
        <v>28</v>
      </c>
      <c r="M136" s="60">
        <v>29</v>
      </c>
      <c r="N136" s="60">
        <v>29</v>
      </c>
      <c r="P136" s="95"/>
    </row>
    <row r="137" spans="1:16" ht="36.6" customHeight="1">
      <c r="A137" s="59" t="s">
        <v>75</v>
      </c>
      <c r="B137" s="60">
        <v>27</v>
      </c>
      <c r="C137" s="60">
        <v>27</v>
      </c>
      <c r="D137" s="60">
        <v>27</v>
      </c>
      <c r="E137" s="60">
        <v>27</v>
      </c>
      <c r="F137" s="60">
        <v>27</v>
      </c>
      <c r="G137" s="60">
        <v>25</v>
      </c>
      <c r="H137" s="60">
        <v>25</v>
      </c>
      <c r="I137" s="60">
        <v>25</v>
      </c>
      <c r="J137" s="60">
        <v>25</v>
      </c>
      <c r="K137" s="60">
        <v>25</v>
      </c>
      <c r="L137" s="60">
        <v>25</v>
      </c>
      <c r="M137" s="60">
        <v>25</v>
      </c>
      <c r="N137" s="60">
        <v>25</v>
      </c>
      <c r="P137" s="95"/>
    </row>
    <row r="138" spans="1:16" ht="36.75" customHeight="1">
      <c r="A138" s="59" t="s">
        <v>76</v>
      </c>
      <c r="B138" s="60">
        <v>25</v>
      </c>
      <c r="C138" s="60">
        <v>25</v>
      </c>
      <c r="D138" s="60">
        <v>24</v>
      </c>
      <c r="E138" s="60">
        <v>25</v>
      </c>
      <c r="F138" s="60">
        <v>25</v>
      </c>
      <c r="G138" s="60">
        <v>25</v>
      </c>
      <c r="H138" s="60">
        <v>25</v>
      </c>
      <c r="I138" s="60">
        <v>25</v>
      </c>
      <c r="J138" s="60">
        <v>25</v>
      </c>
      <c r="K138" s="60">
        <v>26</v>
      </c>
      <c r="L138" s="60">
        <v>25</v>
      </c>
      <c r="M138" s="60">
        <v>25</v>
      </c>
      <c r="N138" s="60">
        <v>25</v>
      </c>
      <c r="P138" s="95"/>
    </row>
    <row r="139" spans="1:16" ht="36.75" customHeight="1">
      <c r="A139" s="59" t="s">
        <v>77</v>
      </c>
      <c r="B139" s="60">
        <v>21</v>
      </c>
      <c r="C139" s="60">
        <v>21</v>
      </c>
      <c r="D139" s="60">
        <v>26</v>
      </c>
      <c r="E139" s="60">
        <v>24</v>
      </c>
      <c r="F139" s="60">
        <v>23</v>
      </c>
      <c r="G139" s="60">
        <v>24</v>
      </c>
      <c r="H139" s="60">
        <v>23</v>
      </c>
      <c r="I139" s="60">
        <v>24</v>
      </c>
      <c r="J139" s="60">
        <v>24</v>
      </c>
      <c r="K139" s="60">
        <v>25</v>
      </c>
      <c r="L139" s="60">
        <v>24</v>
      </c>
      <c r="M139" s="60">
        <v>25</v>
      </c>
      <c r="N139" s="60">
        <v>25</v>
      </c>
      <c r="P139" s="95"/>
    </row>
    <row r="140" spans="1:16" ht="36.75" customHeight="1">
      <c r="A140" s="59" t="s">
        <v>80</v>
      </c>
      <c r="B140" s="60">
        <v>12</v>
      </c>
      <c r="C140" s="60">
        <v>12</v>
      </c>
      <c r="D140" s="60">
        <v>12</v>
      </c>
      <c r="E140" s="60">
        <v>12</v>
      </c>
      <c r="F140" s="60">
        <v>12</v>
      </c>
      <c r="G140" s="60">
        <v>12</v>
      </c>
      <c r="H140" s="60">
        <v>12</v>
      </c>
      <c r="I140" s="60">
        <v>12</v>
      </c>
      <c r="J140" s="60">
        <v>13</v>
      </c>
      <c r="K140" s="60">
        <v>13</v>
      </c>
      <c r="L140" s="60">
        <v>17</v>
      </c>
      <c r="M140" s="60">
        <v>20</v>
      </c>
      <c r="N140" s="60">
        <v>22</v>
      </c>
      <c r="P140" s="95"/>
    </row>
    <row r="141" spans="1:16" ht="36.75" customHeight="1">
      <c r="A141" s="59" t="s">
        <v>81</v>
      </c>
      <c r="B141" s="60">
        <v>6</v>
      </c>
      <c r="C141" s="60">
        <v>7</v>
      </c>
      <c r="D141" s="60">
        <v>8</v>
      </c>
      <c r="E141" s="60">
        <v>9</v>
      </c>
      <c r="F141" s="60">
        <v>9</v>
      </c>
      <c r="G141" s="60">
        <v>12</v>
      </c>
      <c r="H141" s="60">
        <v>13</v>
      </c>
      <c r="I141" s="60">
        <v>13</v>
      </c>
      <c r="J141" s="60">
        <v>14</v>
      </c>
      <c r="K141" s="60">
        <v>14</v>
      </c>
      <c r="L141" s="60">
        <v>17</v>
      </c>
      <c r="M141" s="60">
        <v>23</v>
      </c>
      <c r="N141" s="60">
        <v>22</v>
      </c>
      <c r="P141" s="95"/>
    </row>
    <row r="142" spans="1:16" ht="36.6" customHeight="1">
      <c r="A142" s="59" t="s">
        <v>82</v>
      </c>
      <c r="B142" s="60">
        <v>19</v>
      </c>
      <c r="C142" s="60">
        <v>19</v>
      </c>
      <c r="D142" s="60">
        <v>19</v>
      </c>
      <c r="E142" s="60">
        <v>19</v>
      </c>
      <c r="F142" s="60">
        <v>19</v>
      </c>
      <c r="G142" s="60">
        <v>19</v>
      </c>
      <c r="H142" s="60">
        <v>20</v>
      </c>
      <c r="I142" s="60">
        <v>21</v>
      </c>
      <c r="J142" s="60">
        <v>21</v>
      </c>
      <c r="K142" s="60">
        <v>22</v>
      </c>
      <c r="L142" s="60">
        <v>22</v>
      </c>
      <c r="M142" s="60">
        <v>22</v>
      </c>
      <c r="N142" s="60">
        <v>22</v>
      </c>
      <c r="P142" s="95"/>
    </row>
    <row r="143" spans="1:16" ht="36.75" customHeight="1">
      <c r="A143" s="59" t="s">
        <v>83</v>
      </c>
      <c r="B143" s="60">
        <v>20</v>
      </c>
      <c r="C143" s="60">
        <v>20</v>
      </c>
      <c r="D143" s="60">
        <v>20</v>
      </c>
      <c r="E143" s="60">
        <v>20</v>
      </c>
      <c r="F143" s="60">
        <v>20</v>
      </c>
      <c r="G143" s="60">
        <v>20</v>
      </c>
      <c r="H143" s="60">
        <v>19</v>
      </c>
      <c r="I143" s="60">
        <v>19</v>
      </c>
      <c r="J143" s="60">
        <v>20</v>
      </c>
      <c r="K143" s="60">
        <v>20</v>
      </c>
      <c r="L143" s="60">
        <v>21</v>
      </c>
      <c r="M143" s="60">
        <v>22</v>
      </c>
      <c r="N143" s="60">
        <v>22</v>
      </c>
      <c r="P143" s="95"/>
    </row>
    <row r="144" spans="1:16" ht="36.75" customHeight="1">
      <c r="A144" s="59" t="s">
        <v>79</v>
      </c>
      <c r="B144" s="60">
        <v>9</v>
      </c>
      <c r="C144" s="60">
        <v>10</v>
      </c>
      <c r="D144" s="60">
        <v>12</v>
      </c>
      <c r="E144" s="60">
        <v>14</v>
      </c>
      <c r="F144" s="60">
        <v>16</v>
      </c>
      <c r="G144" s="60">
        <v>16</v>
      </c>
      <c r="H144" s="60">
        <v>16</v>
      </c>
      <c r="I144" s="60">
        <v>16</v>
      </c>
      <c r="J144" s="60">
        <v>17</v>
      </c>
      <c r="K144" s="60">
        <v>19</v>
      </c>
      <c r="L144" s="60">
        <v>19</v>
      </c>
      <c r="M144" s="60">
        <v>20</v>
      </c>
      <c r="N144" s="60">
        <v>20</v>
      </c>
      <c r="P144" s="95"/>
    </row>
    <row r="145" spans="1:16" ht="36.75" customHeight="1">
      <c r="A145" s="59" t="s">
        <v>86</v>
      </c>
      <c r="B145" s="60">
        <v>0</v>
      </c>
      <c r="C145" s="60">
        <v>1</v>
      </c>
      <c r="D145" s="60">
        <v>1</v>
      </c>
      <c r="E145" s="60">
        <v>1</v>
      </c>
      <c r="F145" s="60">
        <v>1</v>
      </c>
      <c r="G145" s="60">
        <v>16</v>
      </c>
      <c r="H145" s="60">
        <v>17</v>
      </c>
      <c r="I145" s="60">
        <v>18</v>
      </c>
      <c r="J145" s="60">
        <v>18</v>
      </c>
      <c r="K145" s="60">
        <v>20</v>
      </c>
      <c r="L145" s="60">
        <v>20</v>
      </c>
      <c r="M145" s="60">
        <v>20</v>
      </c>
      <c r="N145" s="60">
        <v>20</v>
      </c>
      <c r="P145" s="95"/>
    </row>
    <row r="146" spans="1:16" ht="36.75" customHeight="1">
      <c r="A146" s="59" t="s">
        <v>87</v>
      </c>
      <c r="B146" s="60">
        <v>18</v>
      </c>
      <c r="C146" s="60">
        <v>18</v>
      </c>
      <c r="D146" s="60">
        <v>16</v>
      </c>
      <c r="E146" s="60">
        <v>17</v>
      </c>
      <c r="F146" s="60">
        <v>16</v>
      </c>
      <c r="G146" s="60">
        <v>17</v>
      </c>
      <c r="H146" s="60">
        <v>17</v>
      </c>
      <c r="I146" s="60">
        <v>17</v>
      </c>
      <c r="J146" s="60">
        <v>16</v>
      </c>
      <c r="K146" s="60">
        <v>16</v>
      </c>
      <c r="L146" s="60">
        <v>17</v>
      </c>
      <c r="M146" s="60">
        <v>18</v>
      </c>
      <c r="N146" s="60">
        <v>18</v>
      </c>
      <c r="P146" s="95"/>
    </row>
    <row r="147" spans="1:16" ht="36.6" customHeight="1">
      <c r="A147" s="59" t="s">
        <v>89</v>
      </c>
      <c r="B147" s="60">
        <v>11</v>
      </c>
      <c r="C147" s="60">
        <v>11</v>
      </c>
      <c r="D147" s="60">
        <v>11</v>
      </c>
      <c r="E147" s="60">
        <v>11</v>
      </c>
      <c r="F147" s="60">
        <v>11</v>
      </c>
      <c r="G147" s="60">
        <v>12</v>
      </c>
      <c r="H147" s="60">
        <v>14</v>
      </c>
      <c r="I147" s="60">
        <v>14</v>
      </c>
      <c r="J147" s="60">
        <v>14</v>
      </c>
      <c r="K147" s="60">
        <v>15</v>
      </c>
      <c r="L147" s="60">
        <v>15</v>
      </c>
      <c r="M147" s="60">
        <v>15</v>
      </c>
      <c r="N147" s="60">
        <v>16</v>
      </c>
      <c r="P147" s="95"/>
    </row>
    <row r="148" spans="1:16" ht="36.75" customHeight="1">
      <c r="A148" s="59" t="s">
        <v>84</v>
      </c>
      <c r="B148" s="60">
        <v>9</v>
      </c>
      <c r="C148" s="60">
        <v>10</v>
      </c>
      <c r="D148" s="60">
        <v>10</v>
      </c>
      <c r="E148" s="60">
        <v>10</v>
      </c>
      <c r="F148" s="60">
        <v>10</v>
      </c>
      <c r="G148" s="60">
        <v>10</v>
      </c>
      <c r="H148" s="60">
        <v>10</v>
      </c>
      <c r="I148" s="60">
        <v>10</v>
      </c>
      <c r="J148" s="60">
        <v>11</v>
      </c>
      <c r="K148" s="60">
        <v>12</v>
      </c>
      <c r="L148" s="60">
        <v>12</v>
      </c>
      <c r="M148" s="60">
        <v>14</v>
      </c>
      <c r="N148" s="60">
        <v>14</v>
      </c>
      <c r="P148" s="95"/>
    </row>
    <row r="149" spans="1:16" ht="36.75" customHeight="1">
      <c r="A149" s="59" t="s">
        <v>94</v>
      </c>
      <c r="B149" s="60">
        <v>11</v>
      </c>
      <c r="C149" s="60">
        <v>11</v>
      </c>
      <c r="D149" s="60">
        <v>12</v>
      </c>
      <c r="E149" s="60">
        <v>11</v>
      </c>
      <c r="F149" s="60">
        <v>12</v>
      </c>
      <c r="G149" s="60">
        <v>13</v>
      </c>
      <c r="H149" s="60">
        <v>13</v>
      </c>
      <c r="I149" s="60">
        <v>14</v>
      </c>
      <c r="J149" s="60">
        <v>14</v>
      </c>
      <c r="K149" s="60">
        <v>14</v>
      </c>
      <c r="L149" s="60">
        <v>14</v>
      </c>
      <c r="M149" s="60">
        <v>14</v>
      </c>
      <c r="N149" s="60">
        <v>13</v>
      </c>
      <c r="P149" s="95"/>
    </row>
    <row r="150" spans="1:16" ht="36.75" customHeight="1">
      <c r="A150" s="59" t="s">
        <v>97</v>
      </c>
      <c r="B150" s="60">
        <v>3</v>
      </c>
      <c r="C150" s="60">
        <v>3</v>
      </c>
      <c r="D150" s="60">
        <v>4</v>
      </c>
      <c r="E150" s="60">
        <v>4</v>
      </c>
      <c r="F150" s="60">
        <v>5</v>
      </c>
      <c r="G150" s="60">
        <v>5</v>
      </c>
      <c r="H150" s="60">
        <v>5</v>
      </c>
      <c r="I150" s="60">
        <v>6</v>
      </c>
      <c r="J150" s="60">
        <v>8</v>
      </c>
      <c r="K150" s="60">
        <v>10</v>
      </c>
      <c r="L150" s="60">
        <v>10</v>
      </c>
      <c r="M150" s="60">
        <v>10</v>
      </c>
      <c r="N150" s="60">
        <v>11</v>
      </c>
      <c r="P150" s="95"/>
    </row>
    <row r="151" spans="1:16" ht="36.75" customHeight="1">
      <c r="A151" s="59" t="s">
        <v>99</v>
      </c>
      <c r="B151" s="60">
        <v>7</v>
      </c>
      <c r="C151" s="60">
        <v>7</v>
      </c>
      <c r="D151" s="60">
        <v>7</v>
      </c>
      <c r="E151" s="60">
        <v>7</v>
      </c>
      <c r="F151" s="60">
        <v>7</v>
      </c>
      <c r="G151" s="60">
        <v>7</v>
      </c>
      <c r="H151" s="60">
        <v>7</v>
      </c>
      <c r="I151" s="60">
        <v>8</v>
      </c>
      <c r="J151" s="60">
        <v>8</v>
      </c>
      <c r="K151" s="60">
        <v>9</v>
      </c>
      <c r="L151" s="60">
        <v>9</v>
      </c>
      <c r="M151" s="60">
        <v>11</v>
      </c>
      <c r="N151" s="60">
        <v>11</v>
      </c>
      <c r="P151" s="95"/>
    </row>
    <row r="152" spans="1:16" ht="36.75" customHeight="1">
      <c r="A152" s="59" t="s">
        <v>100</v>
      </c>
      <c r="B152" s="60">
        <v>10</v>
      </c>
      <c r="C152" s="60">
        <v>10</v>
      </c>
      <c r="D152" s="60">
        <v>10</v>
      </c>
      <c r="E152" s="60">
        <v>10</v>
      </c>
      <c r="F152" s="60">
        <v>10</v>
      </c>
      <c r="G152" s="60">
        <v>10</v>
      </c>
      <c r="H152" s="60">
        <v>10</v>
      </c>
      <c r="I152" s="60">
        <v>10</v>
      </c>
      <c r="J152" s="60">
        <v>10</v>
      </c>
      <c r="K152" s="60">
        <v>10</v>
      </c>
      <c r="L152" s="60">
        <v>11</v>
      </c>
      <c r="M152" s="60">
        <v>11</v>
      </c>
      <c r="N152" s="60">
        <v>11</v>
      </c>
      <c r="P152" s="95"/>
    </row>
    <row r="153" spans="1:16" ht="36.75" hidden="1" customHeight="1">
      <c r="A153" s="59" t="s">
        <v>96</v>
      </c>
      <c r="B153" s="60">
        <v>0</v>
      </c>
      <c r="C153" s="60">
        <v>0</v>
      </c>
      <c r="D153" s="60">
        <v>0</v>
      </c>
      <c r="E153" s="60">
        <v>0</v>
      </c>
      <c r="F153" s="60">
        <v>0</v>
      </c>
      <c r="G153" s="60">
        <v>0</v>
      </c>
      <c r="H153" s="60">
        <v>0</v>
      </c>
      <c r="I153" s="60">
        <v>0</v>
      </c>
      <c r="J153" s="60">
        <v>0</v>
      </c>
      <c r="K153" s="60">
        <v>0</v>
      </c>
      <c r="L153" s="60">
        <v>0</v>
      </c>
      <c r="M153" s="60">
        <v>0</v>
      </c>
      <c r="N153" s="60">
        <v>0</v>
      </c>
      <c r="P153" s="95"/>
    </row>
    <row r="154" spans="1:16" ht="36.6" customHeight="1" collapsed="1">
      <c r="A154" s="59" t="s">
        <v>90</v>
      </c>
      <c r="B154" s="60">
        <v>8</v>
      </c>
      <c r="C154" s="60">
        <v>8</v>
      </c>
      <c r="D154" s="60">
        <v>9</v>
      </c>
      <c r="E154" s="60">
        <v>9</v>
      </c>
      <c r="F154" s="60">
        <v>9</v>
      </c>
      <c r="G154" s="60">
        <v>9</v>
      </c>
      <c r="H154" s="60">
        <v>10</v>
      </c>
      <c r="I154" s="60">
        <v>10</v>
      </c>
      <c r="J154" s="60">
        <v>10</v>
      </c>
      <c r="K154" s="60">
        <v>10</v>
      </c>
      <c r="L154" s="60">
        <v>10</v>
      </c>
      <c r="M154" s="60">
        <v>10</v>
      </c>
      <c r="N154" s="60">
        <v>10</v>
      </c>
      <c r="P154" s="95"/>
    </row>
    <row r="155" spans="1:16" ht="36.6" customHeight="1">
      <c r="A155" s="59" t="s">
        <v>102</v>
      </c>
      <c r="B155" s="60">
        <v>29</v>
      </c>
      <c r="C155" s="60">
        <v>27</v>
      </c>
      <c r="D155" s="60">
        <v>28</v>
      </c>
      <c r="E155" s="60">
        <v>31</v>
      </c>
      <c r="F155" s="60">
        <v>32</v>
      </c>
      <c r="G155" s="60">
        <v>33</v>
      </c>
      <c r="H155" s="60">
        <v>39</v>
      </c>
      <c r="I155" s="60">
        <v>41</v>
      </c>
      <c r="J155" s="60">
        <v>41</v>
      </c>
      <c r="K155" s="60">
        <v>47</v>
      </c>
      <c r="L155" s="60">
        <v>47</v>
      </c>
      <c r="M155" s="60">
        <v>52</v>
      </c>
      <c r="N155" s="60">
        <v>54</v>
      </c>
      <c r="P155" s="95"/>
    </row>
    <row r="156" spans="1:16" ht="36.75" hidden="1" customHeight="1" outlineLevel="2">
      <c r="A156" s="59" t="s">
        <v>124</v>
      </c>
      <c r="B156" s="60">
        <v>9</v>
      </c>
      <c r="C156" s="60">
        <v>9</v>
      </c>
      <c r="D156" s="60">
        <v>9</v>
      </c>
      <c r="E156" s="60">
        <v>9</v>
      </c>
      <c r="F156" s="60">
        <v>9</v>
      </c>
      <c r="G156" s="60">
        <v>9</v>
      </c>
      <c r="H156" s="60">
        <v>9</v>
      </c>
      <c r="I156" s="60">
        <v>9</v>
      </c>
      <c r="J156" s="60">
        <v>9</v>
      </c>
      <c r="K156" s="60">
        <v>9</v>
      </c>
      <c r="L156" s="60">
        <v>8</v>
      </c>
      <c r="M156" s="60">
        <v>9</v>
      </c>
      <c r="N156" s="60">
        <v>9</v>
      </c>
      <c r="P156" s="95"/>
    </row>
    <row r="157" spans="1:16" ht="36.75" hidden="1" customHeight="1" outlineLevel="2">
      <c r="A157" s="59" t="s">
        <v>85</v>
      </c>
      <c r="B157" s="60">
        <v>5</v>
      </c>
      <c r="C157" s="60">
        <v>5</v>
      </c>
      <c r="D157" s="60">
        <v>6</v>
      </c>
      <c r="E157" s="60">
        <v>6</v>
      </c>
      <c r="F157" s="60">
        <v>8</v>
      </c>
      <c r="G157" s="60">
        <v>8</v>
      </c>
      <c r="H157" s="60">
        <v>9</v>
      </c>
      <c r="I157" s="60">
        <v>9</v>
      </c>
      <c r="J157" s="60">
        <v>9</v>
      </c>
      <c r="K157" s="60">
        <v>9</v>
      </c>
      <c r="L157" s="60">
        <v>9</v>
      </c>
      <c r="M157" s="60">
        <v>9</v>
      </c>
      <c r="N157" s="60">
        <v>9</v>
      </c>
      <c r="P157" s="95"/>
    </row>
    <row r="158" spans="1:16" ht="36.75" hidden="1" customHeight="1" outlineLevel="2">
      <c r="A158" s="59" t="s">
        <v>88</v>
      </c>
      <c r="B158" s="60">
        <v>0</v>
      </c>
      <c r="C158" s="60">
        <v>0</v>
      </c>
      <c r="D158" s="60">
        <v>0</v>
      </c>
      <c r="E158" s="60">
        <v>0</v>
      </c>
      <c r="F158" s="60">
        <v>0</v>
      </c>
      <c r="G158" s="60">
        <v>0</v>
      </c>
      <c r="H158" s="60">
        <v>0</v>
      </c>
      <c r="I158" s="60">
        <v>1</v>
      </c>
      <c r="J158" s="60">
        <v>1</v>
      </c>
      <c r="K158" s="60">
        <v>3</v>
      </c>
      <c r="L158" s="60">
        <v>4</v>
      </c>
      <c r="M158" s="60">
        <v>7</v>
      </c>
      <c r="N158" s="60">
        <v>8</v>
      </c>
      <c r="P158" s="95"/>
    </row>
    <row r="159" spans="1:16" ht="36.75" hidden="1" customHeight="1" outlineLevel="2">
      <c r="A159" s="59" t="s">
        <v>106</v>
      </c>
      <c r="B159" s="60">
        <v>5</v>
      </c>
      <c r="C159" s="60">
        <v>5</v>
      </c>
      <c r="D159" s="60">
        <v>5</v>
      </c>
      <c r="E159" s="60">
        <v>6</v>
      </c>
      <c r="F159" s="60">
        <v>5</v>
      </c>
      <c r="G159" s="60">
        <v>5</v>
      </c>
      <c r="H159" s="60">
        <v>7</v>
      </c>
      <c r="I159" s="60">
        <v>6</v>
      </c>
      <c r="J159" s="60">
        <v>6</v>
      </c>
      <c r="K159" s="60">
        <v>6</v>
      </c>
      <c r="L159" s="60">
        <v>6</v>
      </c>
      <c r="M159" s="60">
        <v>6</v>
      </c>
      <c r="N159" s="60">
        <v>7</v>
      </c>
      <c r="P159" s="95"/>
    </row>
    <row r="160" spans="1:16" ht="36.75" hidden="1" customHeight="1" outlineLevel="2">
      <c r="A160" s="59" t="s">
        <v>95</v>
      </c>
      <c r="B160" s="60">
        <v>0</v>
      </c>
      <c r="C160" s="60">
        <v>0</v>
      </c>
      <c r="D160" s="60">
        <v>0</v>
      </c>
      <c r="E160" s="60">
        <v>0</v>
      </c>
      <c r="F160" s="60">
        <v>0</v>
      </c>
      <c r="G160" s="60">
        <v>0</v>
      </c>
      <c r="H160" s="60">
        <v>0</v>
      </c>
      <c r="I160" s="60">
        <v>3</v>
      </c>
      <c r="J160" s="60">
        <v>3</v>
      </c>
      <c r="K160" s="60">
        <v>4</v>
      </c>
      <c r="L160" s="60">
        <v>4</v>
      </c>
      <c r="M160" s="60">
        <v>5</v>
      </c>
      <c r="N160" s="60">
        <v>5</v>
      </c>
      <c r="P160" s="95"/>
    </row>
    <row r="161" spans="1:16" ht="36.75" hidden="1" customHeight="1" outlineLevel="2">
      <c r="A161" s="59" t="s">
        <v>105</v>
      </c>
      <c r="B161" s="60">
        <v>4</v>
      </c>
      <c r="C161" s="60">
        <v>3</v>
      </c>
      <c r="D161" s="60">
        <v>3</v>
      </c>
      <c r="E161" s="60">
        <v>3</v>
      </c>
      <c r="F161" s="60">
        <v>3</v>
      </c>
      <c r="G161" s="60">
        <v>4</v>
      </c>
      <c r="H161" s="60">
        <v>4</v>
      </c>
      <c r="I161" s="60">
        <v>4</v>
      </c>
      <c r="J161" s="60">
        <v>4</v>
      </c>
      <c r="K161" s="60">
        <v>5</v>
      </c>
      <c r="L161" s="60">
        <v>4</v>
      </c>
      <c r="M161" s="60">
        <v>4</v>
      </c>
      <c r="N161" s="60">
        <v>4</v>
      </c>
      <c r="P161" s="95"/>
    </row>
    <row r="162" spans="1:16" ht="36.75" hidden="1" customHeight="1" outlineLevel="2">
      <c r="A162" s="59" t="s">
        <v>110</v>
      </c>
      <c r="B162" s="60">
        <v>0</v>
      </c>
      <c r="C162" s="60">
        <v>0</v>
      </c>
      <c r="D162" s="60">
        <v>0</v>
      </c>
      <c r="E162" s="60">
        <v>2</v>
      </c>
      <c r="F162" s="60">
        <v>2</v>
      </c>
      <c r="G162" s="60">
        <v>3</v>
      </c>
      <c r="H162" s="60">
        <v>4</v>
      </c>
      <c r="I162" s="60">
        <v>4</v>
      </c>
      <c r="J162" s="60">
        <v>4</v>
      </c>
      <c r="K162" s="60">
        <v>4</v>
      </c>
      <c r="L162" s="60">
        <v>4</v>
      </c>
      <c r="M162" s="60">
        <v>4</v>
      </c>
      <c r="N162" s="60">
        <v>4</v>
      </c>
      <c r="P162" s="95"/>
    </row>
    <row r="163" spans="1:16" ht="36.75" hidden="1" customHeight="1" outlineLevel="2">
      <c r="A163" s="59" t="s">
        <v>164</v>
      </c>
      <c r="B163" s="60">
        <v>1</v>
      </c>
      <c r="C163" s="60">
        <v>1</v>
      </c>
      <c r="D163" s="60">
        <v>1</v>
      </c>
      <c r="E163" s="60">
        <v>1</v>
      </c>
      <c r="F163" s="60">
        <v>1</v>
      </c>
      <c r="G163" s="60">
        <v>0</v>
      </c>
      <c r="H163" s="60">
        <v>1</v>
      </c>
      <c r="I163" s="60">
        <v>1</v>
      </c>
      <c r="J163" s="60">
        <v>1</v>
      </c>
      <c r="K163" s="60">
        <v>2</v>
      </c>
      <c r="L163" s="60">
        <v>3</v>
      </c>
      <c r="M163" s="60">
        <v>3</v>
      </c>
      <c r="N163" s="60">
        <v>3</v>
      </c>
      <c r="P163" s="95"/>
    </row>
    <row r="164" spans="1:16" ht="36.75" hidden="1" customHeight="1" outlineLevel="2">
      <c r="A164" s="59" t="s">
        <v>114</v>
      </c>
      <c r="B164" s="60">
        <v>3</v>
      </c>
      <c r="C164" s="60">
        <v>3</v>
      </c>
      <c r="D164" s="60">
        <v>3</v>
      </c>
      <c r="E164" s="60">
        <v>3</v>
      </c>
      <c r="F164" s="60">
        <v>3</v>
      </c>
      <c r="G164" s="60">
        <v>3</v>
      </c>
      <c r="H164" s="60">
        <v>3</v>
      </c>
      <c r="I164" s="60">
        <v>2</v>
      </c>
      <c r="J164" s="60">
        <v>2</v>
      </c>
      <c r="K164" s="60">
        <v>2</v>
      </c>
      <c r="L164" s="60">
        <v>2</v>
      </c>
      <c r="M164" s="60">
        <v>2</v>
      </c>
      <c r="N164" s="60">
        <v>2</v>
      </c>
      <c r="P164" s="95"/>
    </row>
    <row r="165" spans="1:16" ht="36.75" hidden="1" customHeight="1" outlineLevel="2">
      <c r="A165" s="59" t="s">
        <v>133</v>
      </c>
      <c r="B165" s="60">
        <v>2</v>
      </c>
      <c r="C165" s="60">
        <v>1</v>
      </c>
      <c r="D165" s="60">
        <v>1</v>
      </c>
      <c r="E165" s="60">
        <v>1</v>
      </c>
      <c r="F165" s="60">
        <v>1</v>
      </c>
      <c r="G165" s="60">
        <v>1</v>
      </c>
      <c r="H165" s="60">
        <v>2</v>
      </c>
      <c r="I165" s="60">
        <v>2</v>
      </c>
      <c r="J165" s="60">
        <v>2</v>
      </c>
      <c r="K165" s="60">
        <v>2</v>
      </c>
      <c r="L165" s="60">
        <v>2</v>
      </c>
      <c r="M165" s="60">
        <v>2</v>
      </c>
      <c r="N165" s="60">
        <v>2</v>
      </c>
      <c r="P165" s="95"/>
    </row>
    <row r="166" spans="1:16" ht="36.75" hidden="1" customHeight="1" outlineLevel="2">
      <c r="A166" s="59" t="s">
        <v>71</v>
      </c>
      <c r="B166" s="60">
        <v>0</v>
      </c>
      <c r="C166" s="60">
        <v>0</v>
      </c>
      <c r="D166" s="60">
        <v>0</v>
      </c>
      <c r="E166" s="60">
        <v>0</v>
      </c>
      <c r="F166" s="60">
        <v>0</v>
      </c>
      <c r="G166" s="60">
        <v>0</v>
      </c>
      <c r="H166" s="60">
        <v>0</v>
      </c>
      <c r="I166" s="60">
        <v>0</v>
      </c>
      <c r="J166" s="60">
        <v>0</v>
      </c>
      <c r="K166" s="60">
        <v>1</v>
      </c>
      <c r="L166" s="60">
        <v>1</v>
      </c>
      <c r="M166" s="60">
        <v>1</v>
      </c>
      <c r="N166" s="60">
        <v>1</v>
      </c>
      <c r="P166" s="95"/>
    </row>
    <row r="167" spans="1:16" ht="36.75" customHeight="1" collapsed="1">
      <c r="A167" s="99" t="s">
        <v>173</v>
      </c>
      <c r="B167" s="100">
        <v>1464</v>
      </c>
      <c r="C167" s="100">
        <v>1500</v>
      </c>
      <c r="D167" s="100">
        <v>1587</v>
      </c>
      <c r="E167" s="100">
        <v>1653</v>
      </c>
      <c r="F167" s="100">
        <v>1655</v>
      </c>
      <c r="G167" s="100">
        <v>1712</v>
      </c>
      <c r="H167" s="100">
        <v>1783</v>
      </c>
      <c r="I167" s="100">
        <v>1869</v>
      </c>
      <c r="J167" s="100">
        <v>1926</v>
      </c>
      <c r="K167" s="100">
        <v>1984</v>
      </c>
      <c r="L167" s="100">
        <v>2033</v>
      </c>
      <c r="M167" s="100">
        <v>2088</v>
      </c>
      <c r="N167" s="100">
        <v>2113</v>
      </c>
      <c r="P167" s="95"/>
    </row>
    <row r="168" spans="1:16" ht="36.75" customHeight="1">
      <c r="P168" s="95"/>
    </row>
    <row r="169" spans="1:16" ht="36.75" customHeight="1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P169" s="95"/>
    </row>
    <row r="170" spans="1:16" ht="36.75" customHeight="1">
      <c r="P170" s="95"/>
    </row>
    <row r="171" spans="1:16" ht="36.75" customHeight="1">
      <c r="P171" s="95"/>
    </row>
    <row r="172" spans="1:16" ht="36.75" customHeight="1">
      <c r="P172" s="95"/>
    </row>
    <row r="173" spans="1:16" ht="36.75" customHeight="1">
      <c r="P173" s="95"/>
    </row>
    <row r="174" spans="1:16" ht="36.75" customHeight="1">
      <c r="P174" s="95"/>
    </row>
    <row r="175" spans="1:16" ht="36.75" customHeight="1">
      <c r="P175" s="95"/>
    </row>
    <row r="176" spans="1:16" ht="36.75" customHeight="1">
      <c r="P176" s="95"/>
    </row>
    <row r="177" spans="15:20" ht="36.75" customHeight="1">
      <c r="P177" s="95"/>
    </row>
    <row r="178" spans="15:20" ht="36.75" customHeight="1">
      <c r="P178" s="95"/>
    </row>
    <row r="179" spans="15:20" ht="36.75" customHeight="1">
      <c r="P179" s="95"/>
    </row>
    <row r="180" spans="15:20" ht="36.75" customHeight="1">
      <c r="P180" s="95"/>
    </row>
    <row r="181" spans="15:20" ht="36.75" customHeight="1">
      <c r="P181" s="95"/>
    </row>
    <row r="182" spans="15:20" ht="36.75" customHeight="1">
      <c r="P182" s="95"/>
    </row>
    <row r="183" spans="15:20" ht="36.75" customHeight="1">
      <c r="P183" s="95"/>
    </row>
    <row r="184" spans="15:20" ht="36.75" customHeight="1">
      <c r="P184" s="93"/>
      <c r="Q184" s="93"/>
      <c r="R184" s="93"/>
      <c r="S184" s="93"/>
      <c r="T184" s="93"/>
    </row>
    <row r="185" spans="15:20" ht="36.75" customHeight="1"/>
    <row r="186" spans="15:20" ht="36.75" customHeight="1">
      <c r="O186" s="96"/>
    </row>
  </sheetData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&amp;L&amp;"-,Bold"&amp;28Concept Stores appendix</oddFooter>
  </headerFooter>
  <rowBreaks count="1" manualBreakCount="1">
    <brk id="121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3B98-4630-460E-AF8B-717BE3FD44C4}">
  <sheetPr codeName="Sheet134">
    <tabColor rgb="FFCC04B4"/>
    <pageSetUpPr fitToPage="1"/>
  </sheetPr>
  <dimension ref="A1:AE134"/>
  <sheetViews>
    <sheetView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5.25" outlineLevelCol="1"/>
  <cols>
    <col min="1" max="1" width="210.44140625" style="20" bestFit="1" customWidth="1"/>
    <col min="2" max="2" width="30.88671875" style="14" hidden="1" customWidth="1" outlineLevel="1"/>
    <col min="3" max="3" width="30.88671875" style="14" hidden="1" customWidth="1" outlineLevel="1" collapsed="1"/>
    <col min="4" max="4" width="30.88671875" style="14" hidden="1" customWidth="1" outlineLevel="1"/>
    <col min="5" max="5" width="30.88671875" style="14" customWidth="1" collapsed="1"/>
    <col min="6" max="12" width="30.88671875" style="14" customWidth="1"/>
    <col min="13" max="13" width="30.6640625" style="14" customWidth="1"/>
    <col min="14" max="14" width="30.88671875" style="14" customWidth="1"/>
    <col min="15" max="18" width="9" style="14"/>
    <col min="19" max="19" width="11" style="14" bestFit="1" customWidth="1"/>
    <col min="20" max="20" width="12.88671875" style="14" bestFit="1" customWidth="1"/>
    <col min="21" max="21" width="11" style="14" bestFit="1" customWidth="1"/>
    <col min="22" max="16384" width="9" style="14"/>
  </cols>
  <sheetData>
    <row r="1" spans="1:14" s="61" customFormat="1" ht="36.75" customHeight="1">
      <c r="A1" s="69" t="s">
        <v>174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175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1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36.75" customHeight="1">
      <c r="A3" s="15" t="s">
        <v>176</v>
      </c>
      <c r="B3" s="63">
        <v>5689</v>
      </c>
      <c r="C3" s="63">
        <v>5655</v>
      </c>
      <c r="D3" s="63">
        <v>5263</v>
      </c>
      <c r="E3" s="63">
        <v>9856</v>
      </c>
      <c r="F3" s="63">
        <v>5850</v>
      </c>
      <c r="G3" s="63">
        <v>5894</v>
      </c>
      <c r="H3" s="63">
        <v>5572</v>
      </c>
      <c r="I3" s="63">
        <v>10820</v>
      </c>
      <c r="J3" s="63">
        <v>6834</v>
      </c>
      <c r="K3" s="63">
        <v>6771</v>
      </c>
      <c r="L3" s="63">
        <v>6103</v>
      </c>
      <c r="M3" s="63">
        <v>11973</v>
      </c>
      <c r="N3" s="63">
        <v>7347</v>
      </c>
    </row>
    <row r="4" spans="1:14" ht="36.75" customHeight="1">
      <c r="A4" s="15" t="s">
        <v>177</v>
      </c>
      <c r="B4" s="63">
        <v>-1365</v>
      </c>
      <c r="C4" s="63">
        <v>-1337</v>
      </c>
      <c r="D4" s="63">
        <v>-1227</v>
      </c>
      <c r="E4" s="63">
        <v>-2345</v>
      </c>
      <c r="F4" s="63">
        <v>-1315</v>
      </c>
      <c r="G4" s="63">
        <v>-1289</v>
      </c>
      <c r="H4" s="63">
        <v>-1168</v>
      </c>
      <c r="I4" s="63">
        <v>-2241</v>
      </c>
      <c r="J4" s="63">
        <v>-1410</v>
      </c>
      <c r="K4" s="63">
        <v>-1342</v>
      </c>
      <c r="L4" s="63">
        <v>-1217</v>
      </c>
      <c r="M4" s="63">
        <v>-2422</v>
      </c>
      <c r="N4" s="63">
        <v>-1436</v>
      </c>
    </row>
    <row r="5" spans="1:14" ht="36.75" customHeight="1">
      <c r="A5" s="26" t="s">
        <v>178</v>
      </c>
      <c r="B5" s="65">
        <v>4324</v>
      </c>
      <c r="C5" s="65">
        <v>4318</v>
      </c>
      <c r="D5" s="65">
        <v>4037</v>
      </c>
      <c r="E5" s="65">
        <v>7511</v>
      </c>
      <c r="F5" s="65">
        <v>4536</v>
      </c>
      <c r="G5" s="65">
        <v>4606</v>
      </c>
      <c r="H5" s="65">
        <v>4404</v>
      </c>
      <c r="I5" s="65">
        <v>8579</v>
      </c>
      <c r="J5" s="65">
        <v>5424</v>
      </c>
      <c r="K5" s="65">
        <v>5429</v>
      </c>
      <c r="L5" s="65">
        <v>4886</v>
      </c>
      <c r="M5" s="65">
        <v>9551</v>
      </c>
      <c r="N5" s="65">
        <v>5910</v>
      </c>
    </row>
    <row r="6" spans="1:14" ht="36.75" customHeight="1">
      <c r="A6" s="15" t="s">
        <v>179</v>
      </c>
      <c r="B6" s="63">
        <v>-2505</v>
      </c>
      <c r="C6" s="63">
        <v>-2615</v>
      </c>
      <c r="D6" s="63">
        <v>-2483</v>
      </c>
      <c r="E6" s="63">
        <v>-3720</v>
      </c>
      <c r="F6" s="63">
        <v>-2718</v>
      </c>
      <c r="G6" s="63">
        <v>-2839</v>
      </c>
      <c r="H6" s="63">
        <v>-2913</v>
      </c>
      <c r="I6" s="63">
        <v>-4237</v>
      </c>
      <c r="J6" s="63">
        <v>-3325</v>
      </c>
      <c r="K6" s="63">
        <v>-3503</v>
      </c>
      <c r="L6" s="63">
        <v>-3352</v>
      </c>
      <c r="M6" s="63">
        <v>-4664</v>
      </c>
      <c r="N6" s="63">
        <v>-3657</v>
      </c>
    </row>
    <row r="7" spans="1:14" ht="36.75" customHeight="1">
      <c r="A7" s="15" t="s">
        <v>180</v>
      </c>
      <c r="B7" s="63">
        <v>-509</v>
      </c>
      <c r="C7" s="63">
        <v>-454</v>
      </c>
      <c r="D7" s="63">
        <v>-576</v>
      </c>
      <c r="E7" s="63">
        <v>-586</v>
      </c>
      <c r="F7" s="63">
        <v>-562</v>
      </c>
      <c r="G7" s="63">
        <v>-578</v>
      </c>
      <c r="H7" s="63">
        <v>-571</v>
      </c>
      <c r="I7" s="63">
        <v>-668</v>
      </c>
      <c r="J7" s="63">
        <v>-592</v>
      </c>
      <c r="K7" s="63">
        <v>-588</v>
      </c>
      <c r="L7" s="63">
        <v>-553</v>
      </c>
      <c r="M7" s="63">
        <v>-738</v>
      </c>
      <c r="N7" s="63">
        <v>-613</v>
      </c>
    </row>
    <row r="8" spans="1:14" ht="36.75" customHeight="1">
      <c r="A8" s="26" t="s">
        <v>181</v>
      </c>
      <c r="B8" s="65">
        <v>1310</v>
      </c>
      <c r="C8" s="65">
        <v>1249</v>
      </c>
      <c r="D8" s="65">
        <v>978</v>
      </c>
      <c r="E8" s="65">
        <v>3206</v>
      </c>
      <c r="F8" s="65">
        <v>1256</v>
      </c>
      <c r="G8" s="65">
        <v>1188</v>
      </c>
      <c r="H8" s="65">
        <v>920</v>
      </c>
      <c r="I8" s="65">
        <v>3674</v>
      </c>
      <c r="J8" s="65">
        <v>1507</v>
      </c>
      <c r="K8" s="65">
        <v>1338</v>
      </c>
      <c r="L8" s="65">
        <v>980</v>
      </c>
      <c r="M8" s="65">
        <v>4149</v>
      </c>
      <c r="N8" s="65">
        <v>1641</v>
      </c>
    </row>
    <row r="9" spans="1:14" s="16" customFormat="1" ht="36.75" customHeight="1">
      <c r="A9" s="15" t="s">
        <v>182</v>
      </c>
      <c r="B9" s="63">
        <v>88</v>
      </c>
      <c r="C9" s="63">
        <v>132</v>
      </c>
      <c r="D9" s="63">
        <v>91</v>
      </c>
      <c r="E9" s="63">
        <v>101</v>
      </c>
      <c r="F9" s="63">
        <v>92</v>
      </c>
      <c r="G9" s="63">
        <v>67</v>
      </c>
      <c r="H9" s="63">
        <v>49</v>
      </c>
      <c r="I9" s="63">
        <v>42</v>
      </c>
      <c r="J9" s="63">
        <v>47</v>
      </c>
      <c r="K9" s="63">
        <v>47</v>
      </c>
      <c r="L9" s="63">
        <v>111</v>
      </c>
      <c r="M9" s="63">
        <v>43</v>
      </c>
      <c r="N9" s="63">
        <v>38</v>
      </c>
    </row>
    <row r="10" spans="1:14" s="16" customFormat="1" ht="36.75" customHeight="1">
      <c r="A10" s="15" t="s">
        <v>183</v>
      </c>
      <c r="B10" s="63">
        <v>-98</v>
      </c>
      <c r="C10" s="63">
        <v>-160</v>
      </c>
      <c r="D10" s="63">
        <v>-109</v>
      </c>
      <c r="E10" s="63">
        <v>-255</v>
      </c>
      <c r="F10" s="63">
        <v>-186</v>
      </c>
      <c r="G10" s="63">
        <v>-239</v>
      </c>
      <c r="H10" s="63">
        <v>-259</v>
      </c>
      <c r="I10" s="63">
        <v>-372</v>
      </c>
      <c r="J10" s="63">
        <v>-276</v>
      </c>
      <c r="K10" s="63">
        <v>-327</v>
      </c>
      <c r="L10" s="63">
        <v>-304</v>
      </c>
      <c r="M10" s="63">
        <v>-390</v>
      </c>
      <c r="N10" s="63">
        <v>-276</v>
      </c>
    </row>
    <row r="11" spans="1:14" s="16" customFormat="1" ht="36.75" customHeight="1">
      <c r="A11" s="26" t="s">
        <v>184</v>
      </c>
      <c r="B11" s="65">
        <v>1300</v>
      </c>
      <c r="C11" s="65">
        <v>1221</v>
      </c>
      <c r="D11" s="65">
        <v>960</v>
      </c>
      <c r="E11" s="65">
        <v>3051</v>
      </c>
      <c r="F11" s="65">
        <v>1162</v>
      </c>
      <c r="G11" s="65">
        <v>1017</v>
      </c>
      <c r="H11" s="65">
        <v>709</v>
      </c>
      <c r="I11" s="65">
        <v>3345</v>
      </c>
      <c r="J11" s="65">
        <v>1278</v>
      </c>
      <c r="K11" s="65">
        <v>1058</v>
      </c>
      <c r="L11" s="65">
        <v>788</v>
      </c>
      <c r="M11" s="65">
        <v>3802</v>
      </c>
      <c r="N11" s="65">
        <v>1403</v>
      </c>
    </row>
    <row r="12" spans="1:14" s="16" customFormat="1" ht="36.75" customHeight="1">
      <c r="A12" s="15" t="s">
        <v>185</v>
      </c>
      <c r="B12" s="63">
        <v>-306</v>
      </c>
      <c r="C12" s="63">
        <v>-287</v>
      </c>
      <c r="D12" s="63">
        <v>-226</v>
      </c>
      <c r="E12" s="63">
        <v>-686</v>
      </c>
      <c r="F12" s="63">
        <v>-273</v>
      </c>
      <c r="G12" s="63">
        <v>-239</v>
      </c>
      <c r="H12" s="63">
        <v>-167</v>
      </c>
      <c r="I12" s="63">
        <v>-815</v>
      </c>
      <c r="J12" s="63">
        <v>-313</v>
      </c>
      <c r="K12" s="63">
        <v>-260</v>
      </c>
      <c r="L12" s="63">
        <v>-193</v>
      </c>
      <c r="M12" s="63">
        <v>-933</v>
      </c>
      <c r="N12" s="63">
        <v>-302</v>
      </c>
    </row>
    <row r="13" spans="1:14" s="16" customFormat="1" ht="36.75" customHeight="1">
      <c r="A13" s="26" t="s">
        <v>186</v>
      </c>
      <c r="B13" s="65">
        <v>995</v>
      </c>
      <c r="C13" s="65">
        <v>934</v>
      </c>
      <c r="D13" s="65">
        <v>734</v>
      </c>
      <c r="E13" s="65">
        <v>2365</v>
      </c>
      <c r="F13" s="65">
        <v>889</v>
      </c>
      <c r="G13" s="65">
        <v>778</v>
      </c>
      <c r="H13" s="65">
        <v>543</v>
      </c>
      <c r="I13" s="65">
        <v>2530</v>
      </c>
      <c r="J13" s="65">
        <v>965</v>
      </c>
      <c r="K13" s="65">
        <v>799</v>
      </c>
      <c r="L13" s="65">
        <v>595</v>
      </c>
      <c r="M13" s="65">
        <v>2869</v>
      </c>
      <c r="N13" s="65">
        <v>1101</v>
      </c>
    </row>
    <row r="14" spans="1:14" s="16" customFormat="1" ht="45.75" customHeight="1">
      <c r="A14" s="17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s="16" customFormat="1" ht="36.75" customHeight="1">
      <c r="A15" s="50" t="s">
        <v>187</v>
      </c>
      <c r="B15" s="51" t="s">
        <v>1</v>
      </c>
      <c r="C15" s="51" t="s">
        <v>2</v>
      </c>
      <c r="D15" s="51" t="s">
        <v>3</v>
      </c>
      <c r="E15" s="51" t="s">
        <v>4</v>
      </c>
      <c r="F15" s="52" t="s">
        <v>5</v>
      </c>
      <c r="G15" s="52" t="s">
        <v>6</v>
      </c>
      <c r="H15" s="52" t="s">
        <v>7</v>
      </c>
      <c r="I15" s="52" t="s">
        <v>8</v>
      </c>
      <c r="J15" s="52" t="s">
        <v>175</v>
      </c>
      <c r="K15" s="52" t="s">
        <v>10</v>
      </c>
      <c r="L15" s="52" t="s">
        <v>11</v>
      </c>
      <c r="M15" s="52" t="s">
        <v>12</v>
      </c>
      <c r="N15" s="52" t="s">
        <v>13</v>
      </c>
    </row>
    <row r="16" spans="1:14" s="16" customFormat="1" ht="36.75" customHeight="1">
      <c r="A16" s="12" t="s">
        <v>14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16" customFormat="1" ht="36.75" customHeight="1">
      <c r="A17" s="15" t="s">
        <v>186</v>
      </c>
      <c r="B17" s="63">
        <v>995</v>
      </c>
      <c r="C17" s="63">
        <v>934</v>
      </c>
      <c r="D17" s="63">
        <v>734</v>
      </c>
      <c r="E17" s="63">
        <v>2365</v>
      </c>
      <c r="F17" s="63">
        <v>889</v>
      </c>
      <c r="G17" s="63">
        <v>778</v>
      </c>
      <c r="H17" s="63">
        <v>543</v>
      </c>
      <c r="I17" s="63">
        <v>2530</v>
      </c>
      <c r="J17" s="63">
        <v>965</v>
      </c>
      <c r="K17" s="63">
        <v>799</v>
      </c>
      <c r="L17" s="63">
        <v>595</v>
      </c>
      <c r="M17" s="63">
        <v>2869</v>
      </c>
      <c r="N17" s="63">
        <v>1101</v>
      </c>
    </row>
    <row r="18" spans="1:14" s="16" customFormat="1" ht="36.75" customHeight="1">
      <c r="A18" s="15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s="82" customFormat="1" ht="36.75" customHeight="1">
      <c r="A19" s="85" t="s">
        <v>188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s="82" customFormat="1" ht="36.75" customHeight="1">
      <c r="A20" s="26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s="16" customFormat="1" ht="36.75" customHeight="1">
      <c r="A21" s="15" t="s">
        <v>189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s="66" customFormat="1" ht="36.75" customHeight="1">
      <c r="A22" s="26" t="s">
        <v>190</v>
      </c>
      <c r="B22" s="65">
        <v>249</v>
      </c>
      <c r="C22" s="65">
        <v>-132</v>
      </c>
      <c r="D22" s="65">
        <v>100</v>
      </c>
      <c r="E22" s="65">
        <v>-93</v>
      </c>
      <c r="F22" s="65">
        <v>-4</v>
      </c>
      <c r="G22" s="65">
        <v>-263</v>
      </c>
      <c r="H22" s="65">
        <v>7</v>
      </c>
      <c r="I22" s="65">
        <v>-47</v>
      </c>
      <c r="J22" s="65">
        <v>59</v>
      </c>
      <c r="K22" s="65">
        <v>140</v>
      </c>
      <c r="L22" s="65">
        <v>-68</v>
      </c>
      <c r="M22" s="65">
        <v>108</v>
      </c>
      <c r="N22" s="65">
        <v>-155</v>
      </c>
    </row>
    <row r="23" spans="1:14" s="66" customFormat="1" ht="36.75" customHeight="1">
      <c r="A23" s="26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s="16" customFormat="1" ht="36.75" customHeight="1">
      <c r="A24" s="15" t="s">
        <v>191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16" customFormat="1" ht="36.75" customHeight="1">
      <c r="A25" s="15" t="s">
        <v>192</v>
      </c>
      <c r="B25" s="63">
        <v>0</v>
      </c>
      <c r="C25" s="63">
        <v>0</v>
      </c>
      <c r="D25" s="63">
        <v>0</v>
      </c>
      <c r="E25" s="63" t="s">
        <v>44</v>
      </c>
      <c r="F25" s="63" t="s">
        <v>44</v>
      </c>
      <c r="G25" s="63">
        <v>-21</v>
      </c>
      <c r="H25" s="63" t="s">
        <v>44</v>
      </c>
      <c r="I25" s="63">
        <v>12</v>
      </c>
      <c r="J25" s="63" t="s">
        <v>44</v>
      </c>
      <c r="K25" s="63" t="s">
        <v>44</v>
      </c>
      <c r="L25" s="63">
        <v>-6</v>
      </c>
      <c r="M25" s="63">
        <v>-6</v>
      </c>
      <c r="N25" s="63" t="s">
        <v>44</v>
      </c>
    </row>
    <row r="26" spans="1:14" s="66" customFormat="1" ht="36.75" customHeight="1">
      <c r="A26" s="26" t="s">
        <v>193</v>
      </c>
      <c r="B26" s="65">
        <v>0</v>
      </c>
      <c r="C26" s="65">
        <v>0</v>
      </c>
      <c r="D26" s="65">
        <v>0</v>
      </c>
      <c r="E26" s="65" t="s">
        <v>44</v>
      </c>
      <c r="F26" s="65" t="s">
        <v>44</v>
      </c>
      <c r="G26" s="65">
        <v>-21</v>
      </c>
      <c r="H26" s="65" t="s">
        <v>44</v>
      </c>
      <c r="I26" s="65">
        <v>12</v>
      </c>
      <c r="J26" s="65" t="s">
        <v>44</v>
      </c>
      <c r="K26" s="65" t="s">
        <v>44</v>
      </c>
      <c r="L26" s="65">
        <v>-6</v>
      </c>
      <c r="M26" s="65">
        <v>-6</v>
      </c>
      <c r="N26" s="65" t="s">
        <v>44</v>
      </c>
    </row>
    <row r="27" spans="1:14" s="16" customFormat="1" ht="36.75" customHeight="1">
      <c r="A27" s="15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s="66" customFormat="1" ht="36.75" customHeight="1">
      <c r="A28" s="26" t="s">
        <v>194</v>
      </c>
      <c r="B28" s="65">
        <v>249</v>
      </c>
      <c r="C28" s="65">
        <v>-132</v>
      </c>
      <c r="D28" s="65">
        <v>100</v>
      </c>
      <c r="E28" s="65">
        <v>-93</v>
      </c>
      <c r="F28" s="65">
        <v>-4</v>
      </c>
      <c r="G28" s="65">
        <v>-284</v>
      </c>
      <c r="H28" s="65">
        <v>7</v>
      </c>
      <c r="I28" s="65">
        <v>-36</v>
      </c>
      <c r="J28" s="65">
        <v>59</v>
      </c>
      <c r="K28" s="65">
        <v>140</v>
      </c>
      <c r="L28" s="65">
        <v>-74</v>
      </c>
      <c r="M28" s="65">
        <v>102</v>
      </c>
      <c r="N28" s="65">
        <v>-155</v>
      </c>
    </row>
    <row r="29" spans="1:14" s="66" customFormat="1" ht="36.75" customHeight="1">
      <c r="A29" s="26" t="s">
        <v>195</v>
      </c>
      <c r="B29" s="65">
        <v>1243</v>
      </c>
      <c r="C29" s="65">
        <v>803</v>
      </c>
      <c r="D29" s="65">
        <v>834</v>
      </c>
      <c r="E29" s="65">
        <v>2284</v>
      </c>
      <c r="F29" s="65">
        <v>885</v>
      </c>
      <c r="G29" s="65">
        <v>494</v>
      </c>
      <c r="H29" s="65">
        <v>550</v>
      </c>
      <c r="I29" s="65">
        <v>2494</v>
      </c>
      <c r="J29" s="65">
        <v>1024</v>
      </c>
      <c r="K29" s="65">
        <v>939</v>
      </c>
      <c r="L29" s="65">
        <v>521</v>
      </c>
      <c r="M29" s="65">
        <v>2970</v>
      </c>
      <c r="N29" s="65">
        <v>946</v>
      </c>
    </row>
    <row r="30" spans="1:14" s="66" customFormat="1" ht="36.75" customHeight="1">
      <c r="A30" s="26"/>
      <c r="B30" s="65"/>
      <c r="C30" s="65"/>
      <c r="D30" s="65"/>
      <c r="E30" s="65"/>
      <c r="F30" s="84"/>
      <c r="G30" s="84"/>
      <c r="H30" s="84"/>
      <c r="I30" s="84"/>
      <c r="J30" s="84"/>
      <c r="K30" s="84"/>
      <c r="L30" s="84"/>
      <c r="M30" s="84"/>
    </row>
    <row r="31" spans="1:14" s="16" customFormat="1" ht="36.75" customHeight="1">
      <c r="A31" s="50" t="s">
        <v>196</v>
      </c>
      <c r="B31" s="51" t="s">
        <v>1</v>
      </c>
      <c r="C31" s="51" t="s">
        <v>2</v>
      </c>
      <c r="D31" s="51" t="s">
        <v>3</v>
      </c>
      <c r="E31" s="51" t="s">
        <v>4</v>
      </c>
      <c r="F31" s="52" t="s">
        <v>5</v>
      </c>
      <c r="G31" s="52" t="s">
        <v>6</v>
      </c>
      <c r="H31" s="52" t="s">
        <v>7</v>
      </c>
      <c r="I31" s="52" t="s">
        <v>8</v>
      </c>
      <c r="J31" s="52" t="s">
        <v>175</v>
      </c>
      <c r="K31" s="52" t="s">
        <v>10</v>
      </c>
      <c r="L31" s="52" t="s">
        <v>11</v>
      </c>
      <c r="M31" s="52" t="s">
        <v>12</v>
      </c>
      <c r="N31" s="52" t="s">
        <v>13</v>
      </c>
    </row>
    <row r="32" spans="1:14" s="16" customFormat="1" ht="36.75" customHeight="1">
      <c r="A32" s="12" t="s">
        <v>14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s="16" customFormat="1" ht="36.75" customHeight="1">
      <c r="A33" s="15" t="s">
        <v>197</v>
      </c>
      <c r="B33" s="63">
        <v>4660</v>
      </c>
      <c r="C33" s="63">
        <v>4743</v>
      </c>
      <c r="D33" s="63">
        <v>4995</v>
      </c>
      <c r="E33" s="63">
        <v>4822</v>
      </c>
      <c r="F33" s="63">
        <v>4798</v>
      </c>
      <c r="G33" s="63">
        <v>4882</v>
      </c>
      <c r="H33" s="63">
        <v>4977</v>
      </c>
      <c r="I33" s="63">
        <v>4914</v>
      </c>
      <c r="J33" s="63">
        <v>5017</v>
      </c>
      <c r="K33" s="63">
        <v>5070</v>
      </c>
      <c r="L33" s="63">
        <v>5003</v>
      </c>
      <c r="M33" s="63">
        <v>5126</v>
      </c>
      <c r="N33" s="63">
        <v>5124</v>
      </c>
    </row>
    <row r="34" spans="1:14" s="16" customFormat="1" ht="36.75" customHeight="1">
      <c r="A34" s="15" t="s">
        <v>198</v>
      </c>
      <c r="B34" s="63">
        <v>1057</v>
      </c>
      <c r="C34" s="63">
        <v>1057</v>
      </c>
      <c r="D34" s="63">
        <v>1057</v>
      </c>
      <c r="E34" s="63">
        <v>1057</v>
      </c>
      <c r="F34" s="63">
        <v>1057</v>
      </c>
      <c r="G34" s="63">
        <v>1057</v>
      </c>
      <c r="H34" s="63">
        <v>1057</v>
      </c>
      <c r="I34" s="63">
        <v>1057</v>
      </c>
      <c r="J34" s="63">
        <v>1057</v>
      </c>
      <c r="K34" s="63">
        <v>1057</v>
      </c>
      <c r="L34" s="63">
        <v>1057</v>
      </c>
      <c r="M34" s="63">
        <v>1057</v>
      </c>
      <c r="N34" s="63">
        <v>1057</v>
      </c>
    </row>
    <row r="35" spans="1:14" s="16" customFormat="1" ht="36.75" customHeight="1">
      <c r="A35" s="15" t="s">
        <v>199</v>
      </c>
      <c r="B35" s="63">
        <v>1072</v>
      </c>
      <c r="C35" s="63">
        <v>1064</v>
      </c>
      <c r="D35" s="63">
        <v>1055</v>
      </c>
      <c r="E35" s="63">
        <v>1047</v>
      </c>
      <c r="F35" s="63">
        <v>1041</v>
      </c>
      <c r="G35" s="63">
        <v>1040</v>
      </c>
      <c r="H35" s="63">
        <v>1040</v>
      </c>
      <c r="I35" s="63">
        <v>1039</v>
      </c>
      <c r="J35" s="63">
        <v>1038</v>
      </c>
      <c r="K35" s="63">
        <v>1034</v>
      </c>
      <c r="L35" s="63">
        <v>1034</v>
      </c>
      <c r="M35" s="63">
        <v>1034</v>
      </c>
      <c r="N35" s="63">
        <v>1034</v>
      </c>
    </row>
    <row r="36" spans="1:14" s="16" customFormat="1" ht="36.75" customHeight="1">
      <c r="A36" s="15" t="s">
        <v>200</v>
      </c>
      <c r="B36" s="63">
        <v>559</v>
      </c>
      <c r="C36" s="63">
        <v>568</v>
      </c>
      <c r="D36" s="63">
        <v>605</v>
      </c>
      <c r="E36" s="63">
        <v>642</v>
      </c>
      <c r="F36" s="63">
        <v>679</v>
      </c>
      <c r="G36" s="63">
        <v>687</v>
      </c>
      <c r="H36" s="63">
        <v>678</v>
      </c>
      <c r="I36" s="63">
        <v>790</v>
      </c>
      <c r="J36" s="63">
        <v>872</v>
      </c>
      <c r="K36" s="63">
        <v>949</v>
      </c>
      <c r="L36" s="63">
        <v>969</v>
      </c>
      <c r="M36" s="63">
        <v>1015</v>
      </c>
      <c r="N36" s="63">
        <v>1046</v>
      </c>
    </row>
    <row r="37" spans="1:14" s="16" customFormat="1" ht="36.75" customHeight="1">
      <c r="A37" s="26" t="s">
        <v>201</v>
      </c>
      <c r="B37" s="65">
        <v>7349</v>
      </c>
      <c r="C37" s="65">
        <v>7433</v>
      </c>
      <c r="D37" s="65">
        <v>7713</v>
      </c>
      <c r="E37" s="65">
        <v>7568</v>
      </c>
      <c r="F37" s="65">
        <v>7575</v>
      </c>
      <c r="G37" s="65">
        <v>7666</v>
      </c>
      <c r="H37" s="65">
        <v>7752</v>
      </c>
      <c r="I37" s="65">
        <v>7801</v>
      </c>
      <c r="J37" s="65">
        <v>7984</v>
      </c>
      <c r="K37" s="65">
        <v>8110</v>
      </c>
      <c r="L37" s="65">
        <v>8063</v>
      </c>
      <c r="M37" s="65">
        <v>8232</v>
      </c>
      <c r="N37" s="65">
        <v>8262</v>
      </c>
    </row>
    <row r="38" spans="1:14" s="16" customFormat="1" ht="36.75" customHeight="1">
      <c r="A38" s="15" t="s">
        <v>202</v>
      </c>
      <c r="B38" s="63">
        <v>1823</v>
      </c>
      <c r="C38" s="63">
        <v>1937</v>
      </c>
      <c r="D38" s="63">
        <v>2076</v>
      </c>
      <c r="E38" s="63">
        <v>2226</v>
      </c>
      <c r="F38" s="63">
        <v>2247</v>
      </c>
      <c r="G38" s="63">
        <v>2382</v>
      </c>
      <c r="H38" s="63">
        <v>2550</v>
      </c>
      <c r="I38" s="63">
        <v>2746</v>
      </c>
      <c r="J38" s="63">
        <v>2818</v>
      </c>
      <c r="K38" s="63">
        <v>2955</v>
      </c>
      <c r="L38" s="63">
        <v>3169</v>
      </c>
      <c r="M38" s="63">
        <v>3475</v>
      </c>
      <c r="N38" s="63">
        <v>3506</v>
      </c>
    </row>
    <row r="39" spans="1:14" s="16" customFormat="1" ht="36.75" customHeight="1">
      <c r="A39" s="15" t="s">
        <v>203</v>
      </c>
      <c r="B39" s="63">
        <v>2610</v>
      </c>
      <c r="C39" s="63">
        <v>2704</v>
      </c>
      <c r="D39" s="63">
        <v>2825</v>
      </c>
      <c r="E39" s="63">
        <v>2978</v>
      </c>
      <c r="F39" s="63">
        <v>3109</v>
      </c>
      <c r="G39" s="63">
        <v>3367</v>
      </c>
      <c r="H39" s="63">
        <v>3541</v>
      </c>
      <c r="I39" s="63">
        <v>3779</v>
      </c>
      <c r="J39" s="63">
        <v>3966</v>
      </c>
      <c r="K39" s="63">
        <v>4454</v>
      </c>
      <c r="L39" s="63">
        <v>4698</v>
      </c>
      <c r="M39" s="63">
        <v>4997</v>
      </c>
      <c r="N39" s="63">
        <v>5009</v>
      </c>
    </row>
    <row r="40" spans="1:14" s="16" customFormat="1" ht="36.75" customHeight="1">
      <c r="A40" s="15" t="s">
        <v>204</v>
      </c>
      <c r="B40" s="63">
        <v>1030</v>
      </c>
      <c r="C40" s="63">
        <v>1174</v>
      </c>
      <c r="D40" s="63">
        <v>1426</v>
      </c>
      <c r="E40" s="63">
        <v>1261</v>
      </c>
      <c r="F40" s="63">
        <v>1273</v>
      </c>
      <c r="G40" s="63">
        <v>1299</v>
      </c>
      <c r="H40" s="63">
        <v>1317</v>
      </c>
      <c r="I40" s="63">
        <v>1260</v>
      </c>
      <c r="J40" s="63">
        <v>1347</v>
      </c>
      <c r="K40" s="63">
        <v>1417</v>
      </c>
      <c r="L40" s="63">
        <v>1632</v>
      </c>
      <c r="M40" s="63">
        <v>1530</v>
      </c>
      <c r="N40" s="63">
        <v>1787</v>
      </c>
    </row>
    <row r="41" spans="1:14" s="16" customFormat="1" ht="36.75" customHeight="1">
      <c r="A41" s="15" t="s">
        <v>205</v>
      </c>
      <c r="B41" s="63">
        <v>216</v>
      </c>
      <c r="C41" s="63">
        <v>221</v>
      </c>
      <c r="D41" s="63">
        <v>243</v>
      </c>
      <c r="E41" s="63">
        <v>249</v>
      </c>
      <c r="F41" s="63">
        <v>240</v>
      </c>
      <c r="G41" s="63">
        <v>214</v>
      </c>
      <c r="H41" s="63">
        <v>225</v>
      </c>
      <c r="I41" s="63">
        <v>215</v>
      </c>
      <c r="J41" s="63">
        <v>249</v>
      </c>
      <c r="K41" s="63">
        <v>267</v>
      </c>
      <c r="L41" s="63">
        <v>280</v>
      </c>
      <c r="M41" s="63">
        <v>298</v>
      </c>
      <c r="N41" s="63">
        <v>286</v>
      </c>
    </row>
    <row r="42" spans="1:14" s="16" customFormat="1" ht="36.75" customHeight="1">
      <c r="A42" s="26" t="s">
        <v>206</v>
      </c>
      <c r="B42" s="65">
        <v>13029</v>
      </c>
      <c r="C42" s="65">
        <v>13469</v>
      </c>
      <c r="D42" s="65">
        <v>14283</v>
      </c>
      <c r="E42" s="65">
        <v>14282</v>
      </c>
      <c r="F42" s="65">
        <v>14444</v>
      </c>
      <c r="G42" s="65">
        <v>14929</v>
      </c>
      <c r="H42" s="65">
        <v>15386</v>
      </c>
      <c r="I42" s="65">
        <v>15800</v>
      </c>
      <c r="J42" s="65">
        <v>16365</v>
      </c>
      <c r="K42" s="65">
        <v>17203</v>
      </c>
      <c r="L42" s="65">
        <v>17843</v>
      </c>
      <c r="M42" s="65">
        <v>18532</v>
      </c>
      <c r="N42" s="65">
        <v>18851</v>
      </c>
    </row>
    <row r="43" spans="1:14" s="16" customFormat="1" ht="36.75" customHeight="1">
      <c r="A43" s="15" t="s">
        <v>207</v>
      </c>
      <c r="B43" s="63">
        <v>3534</v>
      </c>
      <c r="C43" s="63">
        <v>4239</v>
      </c>
      <c r="D43" s="63">
        <v>5155</v>
      </c>
      <c r="E43" s="63">
        <v>4211</v>
      </c>
      <c r="F43" s="63">
        <v>4327</v>
      </c>
      <c r="G43" s="63">
        <v>4460</v>
      </c>
      <c r="H43" s="63">
        <v>4824</v>
      </c>
      <c r="I43" s="63">
        <v>4166</v>
      </c>
      <c r="J43" s="63">
        <v>4425</v>
      </c>
      <c r="K43" s="63">
        <v>4459</v>
      </c>
      <c r="L43" s="63">
        <v>4898</v>
      </c>
      <c r="M43" s="63">
        <v>4426</v>
      </c>
      <c r="N43" s="63">
        <v>4604</v>
      </c>
    </row>
    <row r="44" spans="1:14" s="16" customFormat="1" ht="36.75" customHeight="1">
      <c r="A44" s="15" t="s">
        <v>208</v>
      </c>
      <c r="B44" s="63">
        <v>790</v>
      </c>
      <c r="C44" s="63">
        <v>663</v>
      </c>
      <c r="D44" s="63">
        <v>880</v>
      </c>
      <c r="E44" s="63">
        <v>1262</v>
      </c>
      <c r="F44" s="63">
        <v>840</v>
      </c>
      <c r="G44" s="63">
        <v>791</v>
      </c>
      <c r="H44" s="63">
        <v>931</v>
      </c>
      <c r="I44" s="63">
        <v>1342</v>
      </c>
      <c r="J44" s="63">
        <v>1104</v>
      </c>
      <c r="K44" s="63">
        <v>854</v>
      </c>
      <c r="L44" s="63">
        <v>757</v>
      </c>
      <c r="M44" s="63">
        <v>1217</v>
      </c>
      <c r="N44" s="63">
        <v>719</v>
      </c>
    </row>
    <row r="45" spans="1:14" s="16" customFormat="1" ht="36.75" customHeight="1">
      <c r="A45" s="15" t="s">
        <v>209</v>
      </c>
      <c r="B45" s="63">
        <v>52</v>
      </c>
      <c r="C45" s="63">
        <v>52</v>
      </c>
      <c r="D45" s="63">
        <v>42</v>
      </c>
      <c r="E45" s="63">
        <v>54</v>
      </c>
      <c r="F45" s="63">
        <v>39</v>
      </c>
      <c r="G45" s="63">
        <v>39</v>
      </c>
      <c r="H45" s="63">
        <v>37</v>
      </c>
      <c r="I45" s="63">
        <v>55</v>
      </c>
      <c r="J45" s="63">
        <v>48</v>
      </c>
      <c r="K45" s="63">
        <v>53</v>
      </c>
      <c r="L45" s="63">
        <v>51</v>
      </c>
      <c r="M45" s="63">
        <v>91</v>
      </c>
      <c r="N45" s="63">
        <v>70</v>
      </c>
    </row>
    <row r="46" spans="1:14" s="16" customFormat="1" ht="36.75" customHeight="1">
      <c r="A46" s="15" t="s">
        <v>210</v>
      </c>
      <c r="B46" s="63">
        <v>206</v>
      </c>
      <c r="C46" s="63">
        <v>124</v>
      </c>
      <c r="D46" s="63">
        <v>174</v>
      </c>
      <c r="E46" s="63">
        <v>231</v>
      </c>
      <c r="F46" s="63">
        <v>253</v>
      </c>
      <c r="G46" s="63">
        <v>117</v>
      </c>
      <c r="H46" s="63">
        <v>43</v>
      </c>
      <c r="I46" s="63">
        <v>87</v>
      </c>
      <c r="J46" s="63">
        <v>127</v>
      </c>
      <c r="K46" s="63">
        <v>283</v>
      </c>
      <c r="L46" s="63">
        <v>369</v>
      </c>
      <c r="M46" s="63">
        <v>162</v>
      </c>
      <c r="N46" s="63">
        <v>325</v>
      </c>
    </row>
    <row r="47" spans="1:14" s="16" customFormat="1" ht="36.75" customHeight="1">
      <c r="A47" s="15" t="s">
        <v>211</v>
      </c>
      <c r="B47" s="63">
        <v>126</v>
      </c>
      <c r="C47" s="63">
        <v>207</v>
      </c>
      <c r="D47" s="63">
        <v>80</v>
      </c>
      <c r="E47" s="63">
        <v>155</v>
      </c>
      <c r="F47" s="63">
        <v>156</v>
      </c>
      <c r="G47" s="63">
        <v>182</v>
      </c>
      <c r="H47" s="63">
        <v>185</v>
      </c>
      <c r="I47" s="63">
        <v>103</v>
      </c>
      <c r="J47" s="63">
        <v>104</v>
      </c>
      <c r="K47" s="63">
        <v>218</v>
      </c>
      <c r="L47" s="63">
        <v>174</v>
      </c>
      <c r="M47" s="63">
        <v>153</v>
      </c>
      <c r="N47" s="63">
        <v>150</v>
      </c>
    </row>
    <row r="48" spans="1:14" s="16" customFormat="1" ht="36.75" customHeight="1">
      <c r="A48" s="15" t="s">
        <v>212</v>
      </c>
      <c r="B48" s="63">
        <v>966</v>
      </c>
      <c r="C48" s="63">
        <v>744</v>
      </c>
      <c r="D48" s="63">
        <v>901</v>
      </c>
      <c r="E48" s="63">
        <v>1024</v>
      </c>
      <c r="F48" s="63">
        <v>920</v>
      </c>
      <c r="G48" s="63">
        <v>738</v>
      </c>
      <c r="H48" s="63">
        <v>872</v>
      </c>
      <c r="I48" s="63">
        <v>849</v>
      </c>
      <c r="J48" s="63">
        <v>886</v>
      </c>
      <c r="K48" s="63">
        <v>831</v>
      </c>
      <c r="L48" s="63">
        <v>763</v>
      </c>
      <c r="M48" s="63">
        <v>782</v>
      </c>
      <c r="N48" s="63">
        <v>984</v>
      </c>
    </row>
    <row r="49" spans="1:14" s="16" customFormat="1" ht="36.75" customHeight="1">
      <c r="A49" s="15" t="s">
        <v>213</v>
      </c>
      <c r="B49" s="63">
        <v>716</v>
      </c>
      <c r="C49" s="63">
        <v>1005</v>
      </c>
      <c r="D49" s="63">
        <v>260</v>
      </c>
      <c r="E49" s="63">
        <v>794</v>
      </c>
      <c r="F49" s="63">
        <v>541</v>
      </c>
      <c r="G49" s="63">
        <v>855</v>
      </c>
      <c r="H49" s="63">
        <v>848</v>
      </c>
      <c r="I49" s="63">
        <v>1397</v>
      </c>
      <c r="J49" s="63">
        <v>934</v>
      </c>
      <c r="K49" s="63">
        <v>897</v>
      </c>
      <c r="L49" s="63">
        <v>676</v>
      </c>
      <c r="M49" s="63">
        <v>2394</v>
      </c>
      <c r="N49" s="63">
        <v>744</v>
      </c>
    </row>
    <row r="50" spans="1:14" s="16" customFormat="1" ht="36.75" customHeight="1">
      <c r="A50" s="26" t="s">
        <v>214</v>
      </c>
      <c r="B50" s="65">
        <v>6391</v>
      </c>
      <c r="C50" s="65">
        <v>7034</v>
      </c>
      <c r="D50" s="65">
        <v>7492</v>
      </c>
      <c r="E50" s="65">
        <v>7731</v>
      </c>
      <c r="F50" s="65">
        <v>7075</v>
      </c>
      <c r="G50" s="65">
        <v>7183</v>
      </c>
      <c r="H50" s="65">
        <v>7740</v>
      </c>
      <c r="I50" s="65">
        <v>7998</v>
      </c>
      <c r="J50" s="65">
        <v>7628</v>
      </c>
      <c r="K50" s="65">
        <v>7594</v>
      </c>
      <c r="L50" s="65">
        <v>7687</v>
      </c>
      <c r="M50" s="65">
        <v>9226</v>
      </c>
      <c r="N50" s="65">
        <v>7597</v>
      </c>
    </row>
    <row r="52" spans="1:14" ht="36.75" customHeight="1">
      <c r="A52" s="26" t="s">
        <v>215</v>
      </c>
      <c r="B52" s="65">
        <v>19419</v>
      </c>
      <c r="C52" s="65">
        <v>20503</v>
      </c>
      <c r="D52" s="65">
        <v>21776</v>
      </c>
      <c r="E52" s="65">
        <v>22013</v>
      </c>
      <c r="F52" s="65">
        <v>21519</v>
      </c>
      <c r="G52" s="65">
        <v>22112</v>
      </c>
      <c r="H52" s="65">
        <v>23126</v>
      </c>
      <c r="I52" s="65">
        <v>23798</v>
      </c>
      <c r="J52" s="65">
        <v>23993</v>
      </c>
      <c r="K52" s="65">
        <v>24797</v>
      </c>
      <c r="L52" s="65">
        <v>25529</v>
      </c>
      <c r="M52" s="65">
        <v>27758</v>
      </c>
      <c r="N52" s="65">
        <v>26448</v>
      </c>
    </row>
    <row r="53" spans="1:14" ht="36.75" customHeight="1">
      <c r="A53" s="26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</row>
    <row r="54" spans="1:14" s="16" customFormat="1" ht="36.75" customHeight="1">
      <c r="A54" s="15" t="s">
        <v>216</v>
      </c>
      <c r="B54" s="63">
        <v>100</v>
      </c>
      <c r="C54" s="63">
        <v>96</v>
      </c>
      <c r="D54" s="63">
        <v>96</v>
      </c>
      <c r="E54" s="63">
        <v>96</v>
      </c>
      <c r="F54" s="63">
        <v>96</v>
      </c>
      <c r="G54" s="63">
        <v>89</v>
      </c>
      <c r="H54" s="63">
        <v>89</v>
      </c>
      <c r="I54" s="63">
        <v>89</v>
      </c>
      <c r="J54" s="63">
        <v>89</v>
      </c>
      <c r="K54" s="63">
        <v>82</v>
      </c>
      <c r="L54" s="63">
        <v>82</v>
      </c>
      <c r="M54" s="67">
        <f t="shared" ref="M54" si="0">ROUND(L54,0)</f>
        <v>82</v>
      </c>
      <c r="N54" s="67">
        <v>82</v>
      </c>
    </row>
    <row r="55" spans="1:14" s="16" customFormat="1" ht="36.75" customHeight="1">
      <c r="A55" s="15" t="s">
        <v>217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</row>
    <row r="56" spans="1:14" s="16" customFormat="1" ht="36.75" customHeight="1">
      <c r="A56" s="15" t="s">
        <v>218</v>
      </c>
      <c r="B56" s="63">
        <v>-4458</v>
      </c>
      <c r="C56" s="63">
        <v>-1690</v>
      </c>
      <c r="D56" s="63">
        <v>-2485</v>
      </c>
      <c r="E56" s="63">
        <v>-3320</v>
      </c>
      <c r="F56" s="63">
        <v>-4489</v>
      </c>
      <c r="G56" s="63">
        <v>-2337</v>
      </c>
      <c r="H56" s="63">
        <v>-3647</v>
      </c>
      <c r="I56" s="63">
        <v>-4353</v>
      </c>
      <c r="J56" s="63">
        <v>-5184</v>
      </c>
      <c r="K56" s="63">
        <v>-1092</v>
      </c>
      <c r="L56" s="63">
        <v>-2189</v>
      </c>
      <c r="M56" s="63">
        <v>-3228</v>
      </c>
      <c r="N56" s="63">
        <v>-4123</v>
      </c>
    </row>
    <row r="57" spans="1:14" s="16" customFormat="1" ht="36.75" customHeight="1">
      <c r="A57" s="15" t="s">
        <v>219</v>
      </c>
      <c r="B57" s="63">
        <v>1043</v>
      </c>
      <c r="C57" s="63">
        <v>911</v>
      </c>
      <c r="D57" s="63">
        <v>1011</v>
      </c>
      <c r="E57" s="63">
        <v>918</v>
      </c>
      <c r="F57" s="63">
        <v>914</v>
      </c>
      <c r="G57" s="63">
        <v>650</v>
      </c>
      <c r="H57" s="63">
        <v>657</v>
      </c>
      <c r="I57" s="63">
        <v>610</v>
      </c>
      <c r="J57" s="63">
        <v>678</v>
      </c>
      <c r="K57" s="63">
        <v>818</v>
      </c>
      <c r="L57" s="63">
        <v>750</v>
      </c>
      <c r="M57" s="63">
        <v>858</v>
      </c>
      <c r="N57" s="63">
        <v>703</v>
      </c>
    </row>
    <row r="58" spans="1:14" s="16" customFormat="1" ht="36.75" customHeight="1">
      <c r="A58" s="15" t="s">
        <v>220</v>
      </c>
      <c r="B58" s="63">
        <v>0</v>
      </c>
      <c r="C58" s="63">
        <v>0</v>
      </c>
      <c r="D58" s="63">
        <v>0</v>
      </c>
      <c r="E58" s="63">
        <v>1430</v>
      </c>
      <c r="F58" s="63">
        <v>0</v>
      </c>
      <c r="G58" s="63">
        <v>0</v>
      </c>
      <c r="H58" s="63">
        <v>0</v>
      </c>
      <c r="I58" s="63">
        <v>1480</v>
      </c>
      <c r="J58" s="63">
        <v>0</v>
      </c>
      <c r="K58" s="63">
        <v>0</v>
      </c>
      <c r="L58" s="63">
        <v>0</v>
      </c>
      <c r="M58" s="63">
        <v>1576</v>
      </c>
      <c r="N58" s="63">
        <v>0</v>
      </c>
    </row>
    <row r="59" spans="1:14" s="16" customFormat="1" ht="36.75" customHeight="1">
      <c r="A59" s="15" t="s">
        <v>221</v>
      </c>
      <c r="B59" s="63">
        <v>8841</v>
      </c>
      <c r="C59" s="63">
        <v>6301</v>
      </c>
      <c r="D59" s="63">
        <v>7058</v>
      </c>
      <c r="E59" s="63">
        <v>8044</v>
      </c>
      <c r="F59" s="63">
        <v>8734</v>
      </c>
      <c r="G59" s="63">
        <v>5843</v>
      </c>
      <c r="H59" s="63">
        <v>6422</v>
      </c>
      <c r="I59" s="63">
        <v>7530</v>
      </c>
      <c r="J59" s="63">
        <v>8379</v>
      </c>
      <c r="K59" s="63">
        <v>4268</v>
      </c>
      <c r="L59" s="63">
        <v>4871</v>
      </c>
      <c r="M59" s="63">
        <v>6219</v>
      </c>
      <c r="N59" s="63">
        <v>7171</v>
      </c>
    </row>
    <row r="60" spans="1:14" s="16" customFormat="1" ht="36.75" customHeight="1">
      <c r="A60" s="26" t="s">
        <v>222</v>
      </c>
      <c r="B60" s="65">
        <v>5526</v>
      </c>
      <c r="C60" s="65">
        <v>5617</v>
      </c>
      <c r="D60" s="65">
        <v>5679</v>
      </c>
      <c r="E60" s="65">
        <v>7167</v>
      </c>
      <c r="F60" s="65">
        <v>5254</v>
      </c>
      <c r="G60" s="65">
        <v>4245</v>
      </c>
      <c r="H60" s="65">
        <v>3521</v>
      </c>
      <c r="I60" s="65">
        <v>5355</v>
      </c>
      <c r="J60" s="65">
        <v>3961</v>
      </c>
      <c r="K60" s="65">
        <v>4076</v>
      </c>
      <c r="L60" s="65">
        <v>3515</v>
      </c>
      <c r="M60" s="65">
        <v>5508</v>
      </c>
      <c r="N60" s="65">
        <v>3833</v>
      </c>
    </row>
    <row r="61" spans="1:14" s="16" customFormat="1" ht="36.75" customHeight="1">
      <c r="A61" s="15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 s="16" customFormat="1" ht="36.75" customHeight="1">
      <c r="A62" s="15" t="s">
        <v>223</v>
      </c>
      <c r="B62" s="63">
        <v>425</v>
      </c>
      <c r="C62" s="63">
        <v>386</v>
      </c>
      <c r="D62" s="63">
        <v>331</v>
      </c>
      <c r="E62" s="63">
        <v>363</v>
      </c>
      <c r="F62" s="63">
        <v>329</v>
      </c>
      <c r="G62" s="63">
        <v>369</v>
      </c>
      <c r="H62" s="63">
        <v>378</v>
      </c>
      <c r="I62" s="63">
        <v>408</v>
      </c>
      <c r="J62" s="63">
        <v>435</v>
      </c>
      <c r="K62" s="63">
        <v>467</v>
      </c>
      <c r="L62" s="63">
        <v>488</v>
      </c>
      <c r="M62" s="63">
        <v>494</v>
      </c>
      <c r="N62" s="63">
        <v>492</v>
      </c>
    </row>
    <row r="63" spans="1:14" s="16" customFormat="1" ht="36.75" customHeight="1">
      <c r="A63" s="15" t="s">
        <v>224</v>
      </c>
      <c r="B63" s="63">
        <v>6566</v>
      </c>
      <c r="C63" s="63">
        <v>7998</v>
      </c>
      <c r="D63" s="63">
        <v>7014</v>
      </c>
      <c r="E63" s="63">
        <v>3130</v>
      </c>
      <c r="F63" s="63">
        <v>9360</v>
      </c>
      <c r="G63" s="63">
        <v>10555</v>
      </c>
      <c r="H63" s="63">
        <v>11970</v>
      </c>
      <c r="I63" s="63">
        <v>9737</v>
      </c>
      <c r="J63" s="63">
        <v>8056</v>
      </c>
      <c r="K63" s="63">
        <v>11978</v>
      </c>
      <c r="L63" s="63">
        <v>11537</v>
      </c>
      <c r="M63" s="63">
        <v>11625</v>
      </c>
      <c r="N63" s="63">
        <v>12360</v>
      </c>
    </row>
    <row r="64" spans="1:14" s="16" customFormat="1" ht="36.75" customHeight="1">
      <c r="A64" s="15" t="s">
        <v>225</v>
      </c>
      <c r="B64" s="63">
        <v>193</v>
      </c>
      <c r="C64" s="63">
        <v>145</v>
      </c>
      <c r="D64" s="63">
        <v>145</v>
      </c>
      <c r="E64" s="63">
        <v>172</v>
      </c>
      <c r="F64" s="63">
        <v>234</v>
      </c>
      <c r="G64" s="63">
        <v>174</v>
      </c>
      <c r="H64" s="63">
        <v>138</v>
      </c>
      <c r="I64" s="63">
        <v>164</v>
      </c>
      <c r="J64" s="63">
        <v>222</v>
      </c>
      <c r="K64" s="63">
        <v>243</v>
      </c>
      <c r="L64" s="63">
        <v>280</v>
      </c>
      <c r="M64" s="63">
        <v>102</v>
      </c>
      <c r="N64" s="63">
        <v>163</v>
      </c>
    </row>
    <row r="65" spans="1:14" s="16" customFormat="1" ht="36.75" customHeight="1">
      <c r="A65" s="15" t="s">
        <v>226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80</v>
      </c>
      <c r="J65" s="63">
        <v>139</v>
      </c>
      <c r="K65" s="63">
        <v>189</v>
      </c>
      <c r="L65" s="63">
        <v>175</v>
      </c>
      <c r="M65" s="63">
        <v>152</v>
      </c>
      <c r="N65" s="63">
        <v>156</v>
      </c>
    </row>
    <row r="66" spans="1:14" s="16" customFormat="1" ht="36.75" customHeight="1">
      <c r="A66" s="26" t="s">
        <v>227</v>
      </c>
      <c r="B66" s="65">
        <v>7184</v>
      </c>
      <c r="C66" s="65">
        <v>8529</v>
      </c>
      <c r="D66" s="65">
        <v>7490</v>
      </c>
      <c r="E66" s="65">
        <v>3665</v>
      </c>
      <c r="F66" s="65">
        <v>9923</v>
      </c>
      <c r="G66" s="65">
        <v>11098</v>
      </c>
      <c r="H66" s="65">
        <v>12486</v>
      </c>
      <c r="I66" s="65">
        <v>10389</v>
      </c>
      <c r="J66" s="65">
        <v>8852</v>
      </c>
      <c r="K66" s="65">
        <v>12878</v>
      </c>
      <c r="L66" s="65">
        <v>12480</v>
      </c>
      <c r="M66" s="65">
        <v>12374</v>
      </c>
      <c r="N66" s="65">
        <v>13171</v>
      </c>
    </row>
    <row r="67" spans="1:14" s="16" customFormat="1" ht="36.75" customHeight="1">
      <c r="A67" s="15" t="s">
        <v>223</v>
      </c>
      <c r="B67" s="63">
        <v>25</v>
      </c>
      <c r="C67" s="63">
        <v>26</v>
      </c>
      <c r="D67" s="63">
        <v>26</v>
      </c>
      <c r="E67" s="63">
        <v>21</v>
      </c>
      <c r="F67" s="63">
        <v>20</v>
      </c>
      <c r="G67" s="63">
        <v>19</v>
      </c>
      <c r="H67" s="63">
        <v>18</v>
      </c>
      <c r="I67" s="63">
        <v>23</v>
      </c>
      <c r="J67" s="63">
        <v>24</v>
      </c>
      <c r="K67" s="63">
        <v>20</v>
      </c>
      <c r="L67" s="63">
        <v>22</v>
      </c>
      <c r="M67" s="63">
        <v>49</v>
      </c>
      <c r="N67" s="63">
        <v>50</v>
      </c>
    </row>
    <row r="68" spans="1:14" s="16" customFormat="1" ht="36.75" customHeight="1">
      <c r="A68" s="15" t="s">
        <v>228</v>
      </c>
      <c r="B68" s="63">
        <v>575</v>
      </c>
      <c r="C68" s="63">
        <v>583</v>
      </c>
      <c r="D68" s="63">
        <v>502</v>
      </c>
      <c r="E68" s="63">
        <v>628</v>
      </c>
      <c r="F68" s="63">
        <v>454</v>
      </c>
      <c r="G68" s="63">
        <v>478</v>
      </c>
      <c r="H68" s="63">
        <v>464</v>
      </c>
      <c r="I68" s="63">
        <v>721</v>
      </c>
      <c r="J68" s="63">
        <v>552</v>
      </c>
      <c r="K68" s="63">
        <v>583</v>
      </c>
      <c r="L68" s="63">
        <v>554</v>
      </c>
      <c r="M68" s="63">
        <v>840</v>
      </c>
      <c r="N68" s="63">
        <v>589</v>
      </c>
    </row>
    <row r="69" spans="1:14" s="16" customFormat="1" ht="36.75" customHeight="1">
      <c r="A69" s="15" t="s">
        <v>229</v>
      </c>
      <c r="B69" s="63">
        <v>127</v>
      </c>
      <c r="C69" s="63">
        <v>127</v>
      </c>
      <c r="D69" s="63">
        <v>129</v>
      </c>
      <c r="E69" s="63">
        <v>136</v>
      </c>
      <c r="F69" s="63">
        <v>129</v>
      </c>
      <c r="G69" s="63">
        <v>126</v>
      </c>
      <c r="H69" s="63">
        <v>177</v>
      </c>
      <c r="I69" s="63">
        <v>185</v>
      </c>
      <c r="J69" s="63">
        <v>168</v>
      </c>
      <c r="K69" s="63">
        <v>177</v>
      </c>
      <c r="L69" s="63">
        <v>186</v>
      </c>
      <c r="M69" s="63">
        <v>237</v>
      </c>
      <c r="N69" s="63">
        <v>220</v>
      </c>
    </row>
    <row r="70" spans="1:14" s="16" customFormat="1" ht="36.75" customHeight="1">
      <c r="A70" s="15" t="s">
        <v>224</v>
      </c>
      <c r="B70" s="63">
        <v>1308</v>
      </c>
      <c r="C70" s="63">
        <v>933</v>
      </c>
      <c r="D70" s="63">
        <v>2421</v>
      </c>
      <c r="E70" s="63">
        <v>4458</v>
      </c>
      <c r="F70" s="63">
        <v>1408</v>
      </c>
      <c r="G70" s="63">
        <v>1663</v>
      </c>
      <c r="H70" s="63">
        <v>1585</v>
      </c>
      <c r="I70" s="63">
        <v>1430</v>
      </c>
      <c r="J70" s="63">
        <v>5521</v>
      </c>
      <c r="K70" s="63">
        <v>2321</v>
      </c>
      <c r="L70" s="63">
        <v>3636</v>
      </c>
      <c r="M70" s="63">
        <v>1776</v>
      </c>
      <c r="N70" s="63">
        <v>2853</v>
      </c>
    </row>
    <row r="71" spans="1:14" s="16" customFormat="1" ht="36.75" customHeight="1">
      <c r="A71" s="15" t="s">
        <v>210</v>
      </c>
      <c r="B71" s="63">
        <v>162</v>
      </c>
      <c r="C71" s="63">
        <v>423</v>
      </c>
      <c r="D71" s="63">
        <v>554</v>
      </c>
      <c r="E71" s="63">
        <v>74</v>
      </c>
      <c r="F71" s="63">
        <v>54</v>
      </c>
      <c r="G71" s="63">
        <v>206</v>
      </c>
      <c r="H71" s="63">
        <v>271</v>
      </c>
      <c r="I71" s="63">
        <v>128</v>
      </c>
      <c r="J71" s="63">
        <v>190</v>
      </c>
      <c r="K71" s="63">
        <v>109</v>
      </c>
      <c r="L71" s="63">
        <v>69</v>
      </c>
      <c r="M71" s="63">
        <v>152</v>
      </c>
      <c r="N71" s="63">
        <v>109</v>
      </c>
    </row>
    <row r="72" spans="1:14" s="16" customFormat="1" ht="36.75" customHeight="1">
      <c r="A72" s="15" t="s">
        <v>230</v>
      </c>
      <c r="B72" s="63">
        <v>2504</v>
      </c>
      <c r="C72" s="63">
        <v>2385</v>
      </c>
      <c r="D72" s="63">
        <v>2674</v>
      </c>
      <c r="E72" s="63">
        <v>3131</v>
      </c>
      <c r="F72" s="63">
        <v>2192</v>
      </c>
      <c r="G72" s="63">
        <v>2277</v>
      </c>
      <c r="H72" s="63">
        <v>2364</v>
      </c>
      <c r="I72" s="63">
        <v>3211</v>
      </c>
      <c r="J72" s="63">
        <v>2675</v>
      </c>
      <c r="K72" s="63">
        <v>2769</v>
      </c>
      <c r="L72" s="63">
        <v>2950</v>
      </c>
      <c r="M72" s="63">
        <v>3894</v>
      </c>
      <c r="N72" s="63">
        <v>3255</v>
      </c>
    </row>
    <row r="73" spans="1:14" s="16" customFormat="1" ht="36.75" customHeight="1">
      <c r="A73" s="15" t="s">
        <v>231</v>
      </c>
      <c r="B73" s="63">
        <v>712</v>
      </c>
      <c r="C73" s="63">
        <v>981</v>
      </c>
      <c r="D73" s="63">
        <v>1175</v>
      </c>
      <c r="E73" s="63">
        <v>1068</v>
      </c>
      <c r="F73" s="63">
        <v>864</v>
      </c>
      <c r="G73" s="63">
        <v>964</v>
      </c>
      <c r="H73" s="63">
        <v>1079</v>
      </c>
      <c r="I73" s="63">
        <v>583</v>
      </c>
      <c r="J73" s="63">
        <v>534</v>
      </c>
      <c r="K73" s="63">
        <v>718</v>
      </c>
      <c r="L73" s="63">
        <v>950</v>
      </c>
      <c r="M73" s="63">
        <v>871</v>
      </c>
      <c r="N73" s="63">
        <v>761</v>
      </c>
    </row>
    <row r="74" spans="1:14" s="16" customFormat="1" ht="36.75" customHeight="1">
      <c r="A74" s="15" t="s">
        <v>226</v>
      </c>
      <c r="B74" s="63">
        <v>1296</v>
      </c>
      <c r="C74" s="63">
        <v>898</v>
      </c>
      <c r="D74" s="63">
        <v>1126</v>
      </c>
      <c r="E74" s="63">
        <v>1666</v>
      </c>
      <c r="F74" s="63">
        <v>1221</v>
      </c>
      <c r="G74" s="63">
        <v>1036</v>
      </c>
      <c r="H74" s="63">
        <v>1162</v>
      </c>
      <c r="I74" s="63">
        <v>1773</v>
      </c>
      <c r="J74" s="63">
        <v>1517</v>
      </c>
      <c r="K74" s="63">
        <v>1145</v>
      </c>
      <c r="L74" s="63">
        <v>1166</v>
      </c>
      <c r="M74" s="63">
        <v>2057</v>
      </c>
      <c r="N74" s="63">
        <v>1608</v>
      </c>
    </row>
    <row r="75" spans="1:14" s="16" customFormat="1" ht="36.75" customHeight="1">
      <c r="A75" s="26" t="s">
        <v>232</v>
      </c>
      <c r="B75" s="65">
        <v>6709</v>
      </c>
      <c r="C75" s="65">
        <v>6356</v>
      </c>
      <c r="D75" s="65">
        <v>8607</v>
      </c>
      <c r="E75" s="65">
        <v>11181</v>
      </c>
      <c r="F75" s="65">
        <v>6342</v>
      </c>
      <c r="G75" s="65">
        <v>6769</v>
      </c>
      <c r="H75" s="65">
        <v>7119</v>
      </c>
      <c r="I75" s="65">
        <v>8053</v>
      </c>
      <c r="J75" s="65">
        <v>11180</v>
      </c>
      <c r="K75" s="65">
        <v>7843</v>
      </c>
      <c r="L75" s="65">
        <v>9534</v>
      </c>
      <c r="M75" s="65">
        <v>9877</v>
      </c>
      <c r="N75" s="65">
        <v>9444</v>
      </c>
    </row>
    <row r="76" spans="1:14" s="16" customFormat="1" ht="36.75" customHeight="1">
      <c r="A76" s="26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</row>
    <row r="77" spans="1:14" s="16" customFormat="1" ht="36.75" customHeight="1">
      <c r="A77" s="26" t="s">
        <v>233</v>
      </c>
      <c r="B77" s="65">
        <v>13893</v>
      </c>
      <c r="C77" s="65">
        <v>14885</v>
      </c>
      <c r="D77" s="65">
        <v>16096</v>
      </c>
      <c r="E77" s="65">
        <v>14846</v>
      </c>
      <c r="F77" s="65">
        <v>16265</v>
      </c>
      <c r="G77" s="65">
        <v>17867</v>
      </c>
      <c r="H77" s="65">
        <v>19605</v>
      </c>
      <c r="I77" s="65">
        <v>18443</v>
      </c>
      <c r="J77" s="65">
        <v>20032</v>
      </c>
      <c r="K77" s="65">
        <v>20721</v>
      </c>
      <c r="L77" s="65">
        <v>22014</v>
      </c>
      <c r="M77" s="65">
        <v>22250</v>
      </c>
      <c r="N77" s="65">
        <v>22615</v>
      </c>
    </row>
    <row r="78" spans="1:14" s="16" customFormat="1" ht="36.75" customHeight="1">
      <c r="A78" s="26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</row>
    <row r="79" spans="1:14" ht="36.75" customHeight="1">
      <c r="A79" s="26" t="s">
        <v>234</v>
      </c>
      <c r="B79" s="65">
        <v>19419</v>
      </c>
      <c r="C79" s="65">
        <v>20503</v>
      </c>
      <c r="D79" s="65">
        <v>21776</v>
      </c>
      <c r="E79" s="65">
        <v>22013</v>
      </c>
      <c r="F79" s="65">
        <v>21519</v>
      </c>
      <c r="G79" s="65">
        <v>22112</v>
      </c>
      <c r="H79" s="65">
        <v>23126</v>
      </c>
      <c r="I79" s="65">
        <v>23798</v>
      </c>
      <c r="J79" s="65">
        <v>23993</v>
      </c>
      <c r="K79" s="65">
        <v>24797</v>
      </c>
      <c r="L79" s="65">
        <v>25529</v>
      </c>
      <c r="M79" s="65">
        <v>27758</v>
      </c>
      <c r="N79" s="65">
        <v>26448</v>
      </c>
    </row>
    <row r="80" spans="1:14" s="16" customFormat="1" ht="36.75" customHeight="1">
      <c r="A80" s="50" t="s">
        <v>235</v>
      </c>
      <c r="B80" s="51" t="s">
        <v>1</v>
      </c>
      <c r="C80" s="51" t="s">
        <v>2</v>
      </c>
      <c r="D80" s="51" t="s">
        <v>3</v>
      </c>
      <c r="E80" s="51" t="s">
        <v>4</v>
      </c>
      <c r="F80" s="52" t="s">
        <v>5</v>
      </c>
      <c r="G80" s="52" t="s">
        <v>6</v>
      </c>
      <c r="H80" s="52" t="s">
        <v>7</v>
      </c>
      <c r="I80" s="52" t="s">
        <v>8</v>
      </c>
      <c r="J80" s="52" t="s">
        <v>175</v>
      </c>
      <c r="K80" s="52" t="s">
        <v>10</v>
      </c>
      <c r="L80" s="52" t="s">
        <v>11</v>
      </c>
      <c r="M80" s="52" t="s">
        <v>12</v>
      </c>
      <c r="N80" s="52" t="s">
        <v>13</v>
      </c>
    </row>
    <row r="81" spans="1:31" s="16" customFormat="1" ht="36.75" customHeight="1">
      <c r="A81" s="12" t="s">
        <v>14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31" s="16" customFormat="1" ht="36.75" customHeight="1">
      <c r="A82" s="15" t="s">
        <v>181</v>
      </c>
      <c r="B82" s="63">
        <v>1310</v>
      </c>
      <c r="C82" s="63">
        <v>1249</v>
      </c>
      <c r="D82" s="63">
        <v>978</v>
      </c>
      <c r="E82" s="63">
        <v>3206</v>
      </c>
      <c r="F82" s="63">
        <v>1256</v>
      </c>
      <c r="G82" s="63">
        <v>1188</v>
      </c>
      <c r="H82" s="63">
        <v>920</v>
      </c>
      <c r="I82" s="63">
        <v>3674</v>
      </c>
      <c r="J82" s="63">
        <v>1507</v>
      </c>
      <c r="K82" s="63">
        <v>1338</v>
      </c>
      <c r="L82" s="63">
        <v>980</v>
      </c>
      <c r="M82" s="63">
        <v>4149</v>
      </c>
      <c r="N82" s="63">
        <v>1641</v>
      </c>
    </row>
    <row r="83" spans="1:31" s="16" customFormat="1" ht="36.75" customHeight="1">
      <c r="A83" s="15" t="s">
        <v>236</v>
      </c>
      <c r="B83" s="63">
        <v>461</v>
      </c>
      <c r="C83" s="63">
        <v>488</v>
      </c>
      <c r="D83" s="63">
        <v>518</v>
      </c>
      <c r="E83" s="63">
        <v>506</v>
      </c>
      <c r="F83" s="63">
        <v>497</v>
      </c>
      <c r="G83" s="63">
        <v>502</v>
      </c>
      <c r="H83" s="63">
        <v>527</v>
      </c>
      <c r="I83" s="63">
        <v>553</v>
      </c>
      <c r="J83" s="63">
        <v>561</v>
      </c>
      <c r="K83" s="63">
        <v>579</v>
      </c>
      <c r="L83" s="63">
        <v>591</v>
      </c>
      <c r="M83" s="63">
        <v>623</v>
      </c>
      <c r="N83" s="63">
        <v>624</v>
      </c>
    </row>
    <row r="84" spans="1:31" s="16" customFormat="1" ht="36.75" customHeight="1">
      <c r="A84" s="15" t="s">
        <v>237</v>
      </c>
      <c r="B84" s="63">
        <v>14</v>
      </c>
      <c r="C84" s="63">
        <v>22</v>
      </c>
      <c r="D84" s="63">
        <v>26</v>
      </c>
      <c r="E84" s="63">
        <v>25</v>
      </c>
      <c r="F84" s="63">
        <v>24</v>
      </c>
      <c r="G84" s="63">
        <v>30</v>
      </c>
      <c r="H84" s="63">
        <v>30</v>
      </c>
      <c r="I84" s="63">
        <v>21</v>
      </c>
      <c r="J84" s="63">
        <v>59</v>
      </c>
      <c r="K84" s="63">
        <v>40</v>
      </c>
      <c r="L84" s="63">
        <v>19</v>
      </c>
      <c r="M84" s="63">
        <v>49</v>
      </c>
      <c r="N84" s="63">
        <v>17</v>
      </c>
    </row>
    <row r="85" spans="1:31" s="16" customFormat="1" ht="36.75" customHeight="1">
      <c r="A85" s="15" t="s">
        <v>238</v>
      </c>
      <c r="B85" s="63">
        <v>-354</v>
      </c>
      <c r="C85" s="63">
        <v>-594</v>
      </c>
      <c r="D85" s="63">
        <v>-699</v>
      </c>
      <c r="E85" s="63">
        <v>635</v>
      </c>
      <c r="F85" s="63">
        <v>-82</v>
      </c>
      <c r="G85" s="63">
        <v>-97</v>
      </c>
      <c r="H85" s="63">
        <v>-196</v>
      </c>
      <c r="I85" s="63">
        <v>585</v>
      </c>
      <c r="J85" s="63">
        <v>-160</v>
      </c>
      <c r="K85" s="63">
        <v>-76</v>
      </c>
      <c r="L85" s="63">
        <v>-515</v>
      </c>
      <c r="M85" s="63">
        <v>625</v>
      </c>
      <c r="N85" s="63">
        <v>-248</v>
      </c>
    </row>
    <row r="86" spans="1:31" s="16" customFormat="1" ht="36.75" customHeight="1">
      <c r="A86" s="15" t="s">
        <v>239</v>
      </c>
      <c r="B86" s="63">
        <v>46</v>
      </c>
      <c r="C86" s="63">
        <v>371</v>
      </c>
      <c r="D86" s="63">
        <v>-339</v>
      </c>
      <c r="E86" s="63">
        <v>-609</v>
      </c>
      <c r="F86" s="63">
        <v>549</v>
      </c>
      <c r="G86" s="63">
        <v>228</v>
      </c>
      <c r="H86" s="63">
        <v>-270</v>
      </c>
      <c r="I86" s="63">
        <v>-450</v>
      </c>
      <c r="J86" s="63">
        <v>193</v>
      </c>
      <c r="K86" s="63">
        <v>222</v>
      </c>
      <c r="L86" s="63">
        <v>141</v>
      </c>
      <c r="M86" s="63">
        <v>-450</v>
      </c>
      <c r="N86" s="63">
        <v>323</v>
      </c>
    </row>
    <row r="87" spans="1:31" s="16" customFormat="1" ht="36.75" customHeight="1">
      <c r="A87" s="30" t="s">
        <v>240</v>
      </c>
      <c r="B87" s="63">
        <v>-1811</v>
      </c>
      <c r="C87" s="63">
        <v>-267</v>
      </c>
      <c r="D87" s="63">
        <v>260</v>
      </c>
      <c r="E87" s="63">
        <v>1259</v>
      </c>
      <c r="F87" s="63">
        <v>-1894</v>
      </c>
      <c r="G87" s="63">
        <v>196</v>
      </c>
      <c r="H87" s="63">
        <v>307</v>
      </c>
      <c r="I87" s="63">
        <v>1844</v>
      </c>
      <c r="J87" s="63">
        <v>-1415</v>
      </c>
      <c r="K87" s="63">
        <v>169</v>
      </c>
      <c r="L87" s="63">
        <v>232</v>
      </c>
      <c r="M87" s="63">
        <v>1947</v>
      </c>
      <c r="N87" s="63">
        <v>-1804</v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16" customFormat="1" ht="36.75" customHeight="1">
      <c r="A88" s="30" t="s">
        <v>241</v>
      </c>
      <c r="B88" s="63">
        <v>55</v>
      </c>
      <c r="C88" s="63">
        <v>-26</v>
      </c>
      <c r="D88" s="63">
        <v>10</v>
      </c>
      <c r="E88" s="63">
        <v>-57</v>
      </c>
      <c r="F88" s="63">
        <v>14</v>
      </c>
      <c r="G88" s="63">
        <v>-85</v>
      </c>
      <c r="H88" s="63">
        <v>0</v>
      </c>
      <c r="I88" s="63">
        <v>7</v>
      </c>
      <c r="J88" s="63">
        <v>-9</v>
      </c>
      <c r="K88" s="63">
        <v>-21</v>
      </c>
      <c r="L88" s="63">
        <v>-10</v>
      </c>
      <c r="M88" s="63">
        <v>-5</v>
      </c>
      <c r="N88" s="63">
        <v>-4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16" customFormat="1" ht="36.75" customHeight="1">
      <c r="A89" s="15" t="s">
        <v>242</v>
      </c>
      <c r="B89" s="63">
        <v>1</v>
      </c>
      <c r="C89" s="63">
        <v>1</v>
      </c>
      <c r="D89" s="63">
        <v>2</v>
      </c>
      <c r="E89" s="63">
        <v>3</v>
      </c>
      <c r="F89" s="63">
        <v>5</v>
      </c>
      <c r="G89" s="63">
        <v>5</v>
      </c>
      <c r="H89" s="63">
        <v>4</v>
      </c>
      <c r="I89" s="63">
        <v>6</v>
      </c>
      <c r="J89" s="63">
        <v>4</v>
      </c>
      <c r="K89" s="63">
        <v>4</v>
      </c>
      <c r="L89" s="63">
        <v>7</v>
      </c>
      <c r="M89" s="63">
        <v>5</v>
      </c>
      <c r="N89" s="63">
        <v>9</v>
      </c>
    </row>
    <row r="90" spans="1:31" s="16" customFormat="1" ht="36.75" customHeight="1">
      <c r="A90" s="15" t="s">
        <v>243</v>
      </c>
      <c r="B90" s="63">
        <v>-100</v>
      </c>
      <c r="C90" s="63">
        <v>-98</v>
      </c>
      <c r="D90" s="63">
        <v>-79</v>
      </c>
      <c r="E90" s="63">
        <v>-189</v>
      </c>
      <c r="F90" s="63">
        <v>-116</v>
      </c>
      <c r="G90" s="63">
        <v>-133</v>
      </c>
      <c r="H90" s="63">
        <v>-179</v>
      </c>
      <c r="I90" s="63">
        <v>-256</v>
      </c>
      <c r="J90" s="63">
        <v>-191</v>
      </c>
      <c r="K90" s="63">
        <v>-349</v>
      </c>
      <c r="L90" s="63">
        <v>-155</v>
      </c>
      <c r="M90" s="63">
        <v>-226</v>
      </c>
      <c r="N90" s="63">
        <v>-196</v>
      </c>
    </row>
    <row r="91" spans="1:31" s="16" customFormat="1" ht="36.75" customHeight="1">
      <c r="A91" s="15" t="s">
        <v>244</v>
      </c>
      <c r="B91" s="63">
        <v>-733</v>
      </c>
      <c r="C91" s="63">
        <v>-219</v>
      </c>
      <c r="D91" s="63">
        <v>-135</v>
      </c>
      <c r="E91" s="63">
        <v>-704</v>
      </c>
      <c r="F91" s="63">
        <v>-396</v>
      </c>
      <c r="G91" s="63">
        <v>-207</v>
      </c>
      <c r="H91" s="63">
        <v>-66</v>
      </c>
      <c r="I91" s="63">
        <v>-1163</v>
      </c>
      <c r="J91" s="63">
        <v>-361</v>
      </c>
      <c r="K91" s="63">
        <v>-277</v>
      </c>
      <c r="L91" s="63">
        <v>-109</v>
      </c>
      <c r="M91" s="63">
        <v>-992</v>
      </c>
      <c r="N91" s="63">
        <v>-651</v>
      </c>
    </row>
    <row r="92" spans="1:31" s="16" customFormat="1" ht="36.75" customHeight="1">
      <c r="A92" s="26" t="s">
        <v>245</v>
      </c>
      <c r="B92" s="65">
        <v>-1111</v>
      </c>
      <c r="C92" s="65">
        <v>928</v>
      </c>
      <c r="D92" s="65">
        <v>542</v>
      </c>
      <c r="E92" s="65">
        <v>4075</v>
      </c>
      <c r="F92" s="65">
        <v>-142</v>
      </c>
      <c r="G92" s="65">
        <v>1627</v>
      </c>
      <c r="H92" s="65">
        <v>1078</v>
      </c>
      <c r="I92" s="65">
        <v>4821</v>
      </c>
      <c r="J92" s="65">
        <v>188</v>
      </c>
      <c r="K92" s="65">
        <v>1626</v>
      </c>
      <c r="L92" s="65">
        <v>1181</v>
      </c>
      <c r="M92" s="65">
        <v>5725</v>
      </c>
      <c r="N92" s="65">
        <v>-289</v>
      </c>
    </row>
    <row r="93" spans="1:31" s="1" customFormat="1">
      <c r="A93" s="33" t="s">
        <v>246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</row>
    <row r="94" spans="1:31" s="16" customFormat="1" ht="36.75" customHeight="1">
      <c r="A94" s="1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31" s="16" customFormat="1" ht="36.75" customHeight="1">
      <c r="A95" s="15" t="s">
        <v>247</v>
      </c>
      <c r="B95" s="63">
        <v>-291</v>
      </c>
      <c r="C95" s="63">
        <v>-2</v>
      </c>
      <c r="D95" s="63">
        <v>-247</v>
      </c>
      <c r="E95" s="63">
        <v>-22</v>
      </c>
      <c r="F95" s="63">
        <v>-45</v>
      </c>
      <c r="G95" s="63">
        <v>-111</v>
      </c>
      <c r="H95" s="63">
        <v>-156</v>
      </c>
      <c r="I95" s="63">
        <v>-37</v>
      </c>
      <c r="J95" s="63">
        <v>-115</v>
      </c>
      <c r="K95" s="63">
        <v>-49</v>
      </c>
      <c r="L95" s="63">
        <v>-7</v>
      </c>
      <c r="M95" s="63">
        <v>-23</v>
      </c>
      <c r="N95" s="63">
        <v>-180</v>
      </c>
    </row>
    <row r="96" spans="1:31" s="16" customFormat="1" ht="36.75" customHeight="1">
      <c r="A96" s="15" t="s">
        <v>248</v>
      </c>
      <c r="B96" s="63">
        <v>0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</row>
    <row r="97" spans="1:14" s="16" customFormat="1" ht="36.75" customHeight="1">
      <c r="A97" s="15" t="s">
        <v>249</v>
      </c>
      <c r="B97" s="63">
        <v>-65</v>
      </c>
      <c r="C97" s="63">
        <v>-75</v>
      </c>
      <c r="D97" s="63">
        <v>-109</v>
      </c>
      <c r="E97" s="63">
        <v>-104</v>
      </c>
      <c r="F97" s="63">
        <v>-114</v>
      </c>
      <c r="G97" s="63">
        <v>-56</v>
      </c>
      <c r="H97" s="63">
        <v>-107</v>
      </c>
      <c r="I97" s="63">
        <v>-83</v>
      </c>
      <c r="J97" s="63">
        <v>-39</v>
      </c>
      <c r="K97" s="63">
        <v>-106</v>
      </c>
      <c r="L97" s="63">
        <v>-101</v>
      </c>
      <c r="M97" s="63">
        <v>-97</v>
      </c>
      <c r="N97" s="63">
        <v>-129</v>
      </c>
    </row>
    <row r="98" spans="1:14" s="16" customFormat="1" ht="36.75" customHeight="1">
      <c r="A98" s="15" t="s">
        <v>250</v>
      </c>
      <c r="B98" s="63">
        <v>-99</v>
      </c>
      <c r="C98" s="63">
        <v>-198</v>
      </c>
      <c r="D98" s="63">
        <v>-225</v>
      </c>
      <c r="E98" s="63">
        <v>-316</v>
      </c>
      <c r="F98" s="63">
        <v>-226</v>
      </c>
      <c r="G98" s="63">
        <v>-226</v>
      </c>
      <c r="H98" s="63">
        <v>-286</v>
      </c>
      <c r="I98" s="63">
        <v>-391</v>
      </c>
      <c r="J98" s="63">
        <v>-256</v>
      </c>
      <c r="K98" s="63">
        <v>-317</v>
      </c>
      <c r="L98" s="63">
        <v>-368</v>
      </c>
      <c r="M98" s="63">
        <v>-396</v>
      </c>
      <c r="N98" s="63">
        <v>-240</v>
      </c>
    </row>
    <row r="99" spans="1:14" s="16" customFormat="1" ht="36.75" customHeight="1">
      <c r="A99" s="15" t="s">
        <v>251</v>
      </c>
      <c r="B99" s="63">
        <v>6</v>
      </c>
      <c r="C99" s="63">
        <v>-3</v>
      </c>
      <c r="D99" s="63">
        <v>-19</v>
      </c>
      <c r="E99" s="63">
        <v>-20</v>
      </c>
      <c r="F99" s="63">
        <v>8</v>
      </c>
      <c r="G99" s="63">
        <v>21</v>
      </c>
      <c r="H99" s="63">
        <v>-5</v>
      </c>
      <c r="I99" s="63">
        <v>13</v>
      </c>
      <c r="J99" s="63">
        <v>2</v>
      </c>
      <c r="K99" s="63">
        <v>-6</v>
      </c>
      <c r="L99" s="63">
        <v>-8</v>
      </c>
      <c r="M99" s="63">
        <v>-17</v>
      </c>
      <c r="N99" s="63">
        <v>4</v>
      </c>
    </row>
    <row r="100" spans="1:14" s="16" customFormat="1" ht="36.75" customHeight="1">
      <c r="A100" s="15" t="s">
        <v>252</v>
      </c>
      <c r="B100" s="63">
        <v>3</v>
      </c>
      <c r="C100" s="63">
        <v>1</v>
      </c>
      <c r="D100" s="63">
        <v>0</v>
      </c>
      <c r="E100" s="63">
        <v>1</v>
      </c>
      <c r="F100" s="63">
        <v>0</v>
      </c>
      <c r="G100" s="63">
        <v>0</v>
      </c>
      <c r="H100" s="63">
        <v>0</v>
      </c>
      <c r="I100" s="63">
        <v>0</v>
      </c>
      <c r="J100" s="63">
        <v>3</v>
      </c>
      <c r="K100" s="63">
        <v>5</v>
      </c>
      <c r="L100" s="63">
        <v>4</v>
      </c>
      <c r="M100" s="63">
        <v>2</v>
      </c>
      <c r="N100" s="63">
        <v>0</v>
      </c>
    </row>
    <row r="101" spans="1:14" s="16" customFormat="1" ht="36.75" customHeight="1">
      <c r="A101" s="26" t="s">
        <v>253</v>
      </c>
      <c r="B101" s="65">
        <v>-447</v>
      </c>
      <c r="C101" s="65">
        <v>-277</v>
      </c>
      <c r="D101" s="65">
        <v>-599</v>
      </c>
      <c r="E101" s="65">
        <v>-462</v>
      </c>
      <c r="F101" s="65">
        <v>-377</v>
      </c>
      <c r="G101" s="65">
        <v>-371</v>
      </c>
      <c r="H101" s="65">
        <v>-553</v>
      </c>
      <c r="I101" s="65">
        <v>-499</v>
      </c>
      <c r="J101" s="65">
        <v>-406</v>
      </c>
      <c r="K101" s="65">
        <v>-472</v>
      </c>
      <c r="L101" s="65">
        <v>-479</v>
      </c>
      <c r="M101" s="65">
        <v>-531</v>
      </c>
      <c r="N101" s="65">
        <v>-545</v>
      </c>
    </row>
    <row r="102" spans="1:14" s="16" customFormat="1" ht="36.75" customHeight="1">
      <c r="A102" s="15"/>
      <c r="B102" s="25"/>
      <c r="C102" s="25"/>
      <c r="D102" s="25"/>
      <c r="E102" s="25"/>
      <c r="F102" s="65"/>
      <c r="G102" s="65"/>
      <c r="H102" s="65"/>
      <c r="I102" s="65"/>
      <c r="J102" s="65"/>
      <c r="K102" s="65"/>
      <c r="L102" s="65"/>
      <c r="M102" s="65"/>
      <c r="N102" s="65"/>
    </row>
    <row r="103" spans="1:14" s="16" customFormat="1" ht="36.75" customHeight="1">
      <c r="A103" s="15" t="s">
        <v>254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</row>
    <row r="104" spans="1:14" s="16" customFormat="1" ht="36.75" customHeight="1">
      <c r="A104" s="15" t="s">
        <v>255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</row>
    <row r="105" spans="1:14" s="16" customFormat="1" ht="36.75" customHeight="1">
      <c r="A105" s="15" t="s">
        <v>256</v>
      </c>
      <c r="B105" s="63">
        <v>-1514</v>
      </c>
      <c r="C105" s="63">
        <v>0</v>
      </c>
      <c r="D105" s="63">
        <v>0</v>
      </c>
      <c r="E105" s="63">
        <v>0</v>
      </c>
      <c r="F105" s="63">
        <v>-1412</v>
      </c>
      <c r="G105" s="63">
        <v>0</v>
      </c>
      <c r="H105" s="63">
        <v>0</v>
      </c>
      <c r="I105" s="63">
        <v>0</v>
      </c>
      <c r="J105" s="63">
        <v>-1471</v>
      </c>
      <c r="K105" s="63">
        <v>0</v>
      </c>
      <c r="L105" s="63">
        <v>0</v>
      </c>
      <c r="M105" s="63">
        <v>0</v>
      </c>
      <c r="N105" s="63">
        <v>-1567</v>
      </c>
    </row>
    <row r="106" spans="1:14" s="16" customFormat="1" ht="36.75" customHeight="1">
      <c r="A106" s="15" t="s">
        <v>257</v>
      </c>
      <c r="B106" s="64">
        <v>345</v>
      </c>
      <c r="C106" s="64">
        <v>-345</v>
      </c>
      <c r="D106" s="64">
        <v>0</v>
      </c>
      <c r="E106" s="64">
        <v>0</v>
      </c>
      <c r="F106" s="64">
        <v>337</v>
      </c>
      <c r="G106" s="64">
        <v>-337</v>
      </c>
      <c r="H106" s="63">
        <v>0</v>
      </c>
      <c r="I106" s="64">
        <v>0</v>
      </c>
      <c r="J106" s="64">
        <v>361</v>
      </c>
      <c r="K106" s="64">
        <v>-361</v>
      </c>
      <c r="L106" s="64">
        <v>0</v>
      </c>
      <c r="M106" s="64">
        <v>0</v>
      </c>
      <c r="N106" s="64">
        <v>383</v>
      </c>
    </row>
    <row r="107" spans="1:14" s="16" customFormat="1" ht="36.75" customHeight="1">
      <c r="A107" s="15" t="s">
        <v>258</v>
      </c>
      <c r="B107" s="63">
        <v>-1239</v>
      </c>
      <c r="C107" s="63">
        <v>-719</v>
      </c>
      <c r="D107" s="63">
        <v>-796</v>
      </c>
      <c r="E107" s="63">
        <v>-774</v>
      </c>
      <c r="F107" s="63">
        <v>-1449</v>
      </c>
      <c r="G107" s="63">
        <v>-1451</v>
      </c>
      <c r="H107" s="63">
        <v>-1353</v>
      </c>
      <c r="I107" s="63">
        <v>-769</v>
      </c>
      <c r="J107" s="63">
        <v>-988</v>
      </c>
      <c r="K107" s="63">
        <v>-879</v>
      </c>
      <c r="L107" s="63">
        <v>-1150</v>
      </c>
      <c r="M107" s="63">
        <v>-997</v>
      </c>
      <c r="N107" s="63">
        <v>-1011</v>
      </c>
    </row>
    <row r="108" spans="1:14" s="16" customFormat="1" ht="36.75" customHeight="1">
      <c r="A108" s="15" t="s">
        <v>259</v>
      </c>
      <c r="B108" s="63">
        <v>0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</row>
    <row r="109" spans="1:14" s="16" customFormat="1" ht="36.75" customHeight="1">
      <c r="A109" s="15" t="s">
        <v>260</v>
      </c>
      <c r="B109" s="63">
        <v>3885</v>
      </c>
      <c r="C109" s="63">
        <v>1212</v>
      </c>
      <c r="D109" s="63">
        <v>94</v>
      </c>
      <c r="E109" s="63">
        <v>-198</v>
      </c>
      <c r="F109" s="63">
        <v>6154</v>
      </c>
      <c r="G109" s="63">
        <v>1175</v>
      </c>
      <c r="H109" s="63">
        <v>1054</v>
      </c>
      <c r="I109" s="63">
        <v>-2456</v>
      </c>
      <c r="J109" s="63">
        <v>3829</v>
      </c>
      <c r="K109" s="63">
        <v>696</v>
      </c>
      <c r="L109" s="63">
        <v>1247</v>
      </c>
      <c r="M109" s="63">
        <v>-2098</v>
      </c>
      <c r="N109" s="63">
        <v>1495</v>
      </c>
    </row>
    <row r="110" spans="1:14" s="16" customFormat="1" ht="36.75" customHeight="1">
      <c r="A110" s="15" t="s">
        <v>261</v>
      </c>
      <c r="B110" s="63">
        <v>0</v>
      </c>
      <c r="C110" s="63">
        <v>-273</v>
      </c>
      <c r="D110" s="63">
        <v>273</v>
      </c>
      <c r="E110" s="63">
        <v>-1985</v>
      </c>
      <c r="F110" s="63">
        <v>-3160</v>
      </c>
      <c r="G110" s="63">
        <v>99</v>
      </c>
      <c r="H110" s="63">
        <v>0</v>
      </c>
      <c r="I110" s="63">
        <v>-260</v>
      </c>
      <c r="J110" s="63">
        <v>-1875</v>
      </c>
      <c r="K110" s="63">
        <v>-54</v>
      </c>
      <c r="L110" s="63">
        <v>-746</v>
      </c>
      <c r="M110" s="63">
        <v>-54</v>
      </c>
      <c r="N110" s="63">
        <v>0</v>
      </c>
    </row>
    <row r="111" spans="1:14" s="16" customFormat="1" ht="36.75" customHeight="1">
      <c r="A111" s="15" t="s">
        <v>262</v>
      </c>
      <c r="B111" s="63">
        <v>-274</v>
      </c>
      <c r="C111" s="63">
        <v>-245</v>
      </c>
      <c r="D111" s="63">
        <v>-266</v>
      </c>
      <c r="E111" s="63">
        <v>-283</v>
      </c>
      <c r="F111" s="63">
        <v>-251</v>
      </c>
      <c r="G111" s="63">
        <v>-264</v>
      </c>
      <c r="H111" s="63">
        <v>-259</v>
      </c>
      <c r="I111" s="63">
        <v>-333</v>
      </c>
      <c r="J111" s="63">
        <v>-271</v>
      </c>
      <c r="K111" s="63">
        <v>-293</v>
      </c>
      <c r="L111" s="63">
        <v>-286</v>
      </c>
      <c r="M111" s="63">
        <v>-312</v>
      </c>
      <c r="N111" s="63">
        <v>-314</v>
      </c>
    </row>
    <row r="112" spans="1:14" s="16" customFormat="1" ht="36.75" customHeight="1">
      <c r="A112" s="26" t="s">
        <v>263</v>
      </c>
      <c r="B112" s="65">
        <v>1204</v>
      </c>
      <c r="C112" s="65">
        <v>-370</v>
      </c>
      <c r="D112" s="65">
        <v>-694</v>
      </c>
      <c r="E112" s="65">
        <v>-3239</v>
      </c>
      <c r="F112" s="65">
        <v>219</v>
      </c>
      <c r="G112" s="65">
        <v>-778</v>
      </c>
      <c r="H112" s="65">
        <v>-557</v>
      </c>
      <c r="I112" s="65">
        <v>-3818</v>
      </c>
      <c r="J112" s="65">
        <v>-414</v>
      </c>
      <c r="K112" s="65">
        <v>-892</v>
      </c>
      <c r="L112" s="65">
        <v>-935</v>
      </c>
      <c r="M112" s="65">
        <v>-3460</v>
      </c>
      <c r="N112" s="65">
        <v>-1014</v>
      </c>
    </row>
    <row r="113" spans="1:14" s="16" customFormat="1" ht="36.75" customHeight="1">
      <c r="A113" s="1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 s="16" customFormat="1" ht="36.75" customHeight="1">
      <c r="A114" s="26" t="s">
        <v>264</v>
      </c>
      <c r="B114" s="65">
        <v>-355</v>
      </c>
      <c r="C114" s="65">
        <v>281</v>
      </c>
      <c r="D114" s="65">
        <v>-752</v>
      </c>
      <c r="E114" s="65">
        <v>373</v>
      </c>
      <c r="F114" s="65">
        <v>-301</v>
      </c>
      <c r="G114" s="65">
        <v>478</v>
      </c>
      <c r="H114" s="65">
        <v>-33</v>
      </c>
      <c r="I114" s="65">
        <v>505</v>
      </c>
      <c r="J114" s="65">
        <v>-632</v>
      </c>
      <c r="K114" s="65">
        <v>262</v>
      </c>
      <c r="L114" s="65">
        <v>-233</v>
      </c>
      <c r="M114" s="65">
        <v>1734</v>
      </c>
      <c r="N114" s="65">
        <v>-1848</v>
      </c>
    </row>
    <row r="115" spans="1:14" s="16" customFormat="1" ht="36.75" customHeight="1">
      <c r="A115" s="15"/>
      <c r="B115" s="25"/>
      <c r="C115" s="25"/>
      <c r="D115" s="25"/>
      <c r="E115" s="25"/>
      <c r="F115" s="63"/>
      <c r="G115" s="63"/>
      <c r="H115" s="63"/>
      <c r="I115" s="63"/>
      <c r="J115" s="63"/>
      <c r="K115" s="63"/>
      <c r="L115" s="63"/>
      <c r="M115" s="63"/>
      <c r="N115" s="63"/>
    </row>
    <row r="116" spans="1:14" s="16" customFormat="1" ht="36.75" customHeight="1">
      <c r="A116" s="15" t="s">
        <v>265</v>
      </c>
      <c r="B116" s="63">
        <v>1043</v>
      </c>
      <c r="C116" s="63">
        <v>716</v>
      </c>
      <c r="D116" s="63">
        <v>1005</v>
      </c>
      <c r="E116" s="63">
        <v>260</v>
      </c>
      <c r="F116" s="25">
        <v>595</v>
      </c>
      <c r="G116" s="25">
        <v>288</v>
      </c>
      <c r="H116" s="25">
        <v>749</v>
      </c>
      <c r="I116" s="25">
        <v>713</v>
      </c>
      <c r="J116" s="25">
        <v>1183</v>
      </c>
      <c r="K116" s="25">
        <v>548</v>
      </c>
      <c r="L116" s="25">
        <v>806</v>
      </c>
      <c r="M116" s="25">
        <v>559</v>
      </c>
      <c r="N116" s="25">
        <v>2303</v>
      </c>
    </row>
    <row r="117" spans="1:14" s="16" customFormat="1" ht="36.75" customHeight="1">
      <c r="A117" s="15" t="s">
        <v>266</v>
      </c>
      <c r="B117" s="63">
        <v>28</v>
      </c>
      <c r="C117" s="63">
        <v>8</v>
      </c>
      <c r="D117" s="63">
        <v>7</v>
      </c>
      <c r="E117" s="63">
        <v>-39</v>
      </c>
      <c r="F117" s="25">
        <v>-7</v>
      </c>
      <c r="G117" s="25">
        <v>-17</v>
      </c>
      <c r="H117" s="25">
        <v>-4</v>
      </c>
      <c r="I117" s="25">
        <v>-35</v>
      </c>
      <c r="J117" s="25">
        <v>-4</v>
      </c>
      <c r="K117" s="25">
        <v>-4</v>
      </c>
      <c r="L117" s="25">
        <v>-13</v>
      </c>
      <c r="M117" s="25">
        <v>11</v>
      </c>
      <c r="N117" s="25">
        <v>-16</v>
      </c>
    </row>
    <row r="118" spans="1:14" s="16" customFormat="1" ht="36.75" customHeight="1">
      <c r="A118" s="15" t="s">
        <v>264</v>
      </c>
      <c r="B118" s="63">
        <v>-355</v>
      </c>
      <c r="C118" s="63">
        <v>281</v>
      </c>
      <c r="D118" s="63">
        <v>-752</v>
      </c>
      <c r="E118" s="63">
        <v>373</v>
      </c>
      <c r="F118" s="25">
        <v>-301</v>
      </c>
      <c r="G118" s="25">
        <v>478</v>
      </c>
      <c r="H118" s="25">
        <v>-33</v>
      </c>
      <c r="I118" s="25">
        <v>505</v>
      </c>
      <c r="J118" s="25">
        <v>-632</v>
      </c>
      <c r="K118" s="25">
        <v>262</v>
      </c>
      <c r="L118" s="25">
        <v>-233</v>
      </c>
      <c r="M118" s="25">
        <v>1734</v>
      </c>
      <c r="N118" s="25">
        <v>-1848</v>
      </c>
    </row>
    <row r="119" spans="1:14" s="16" customFormat="1" ht="36.75" customHeight="1">
      <c r="A119" s="26" t="s">
        <v>267</v>
      </c>
      <c r="B119" s="65">
        <v>716</v>
      </c>
      <c r="C119" s="65">
        <v>1005</v>
      </c>
      <c r="D119" s="65">
        <v>260</v>
      </c>
      <c r="E119" s="65">
        <v>595</v>
      </c>
      <c r="F119" s="27">
        <v>288</v>
      </c>
      <c r="G119" s="27">
        <v>749</v>
      </c>
      <c r="H119" s="27">
        <v>713</v>
      </c>
      <c r="I119" s="27">
        <v>1183</v>
      </c>
      <c r="J119" s="27">
        <v>548</v>
      </c>
      <c r="K119" s="27">
        <v>806</v>
      </c>
      <c r="L119" s="27">
        <v>559</v>
      </c>
      <c r="M119" s="27">
        <v>2303</v>
      </c>
      <c r="N119" s="27">
        <v>439</v>
      </c>
    </row>
    <row r="120" spans="1:14" s="16" customFormat="1" ht="36.75" customHeight="1">
      <c r="A120" s="1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 s="16" customFormat="1" ht="36.75" customHeight="1">
      <c r="A121" s="15" t="s">
        <v>268</v>
      </c>
      <c r="B121" s="9">
        <f t="shared" ref="B121:D121" si="1">B119</f>
        <v>716</v>
      </c>
      <c r="C121" s="9">
        <f t="shared" si="1"/>
        <v>1005</v>
      </c>
      <c r="D121" s="9">
        <f t="shared" si="1"/>
        <v>260</v>
      </c>
      <c r="E121" s="25">
        <v>794</v>
      </c>
      <c r="F121" s="63">
        <v>541</v>
      </c>
      <c r="G121" s="63">
        <v>855</v>
      </c>
      <c r="H121" s="63">
        <v>848</v>
      </c>
      <c r="I121" s="63">
        <v>1397</v>
      </c>
      <c r="J121" s="63">
        <v>934</v>
      </c>
      <c r="K121" s="63">
        <v>897</v>
      </c>
      <c r="L121" s="63">
        <v>676</v>
      </c>
      <c r="M121" s="63">
        <v>2394</v>
      </c>
      <c r="N121" s="63">
        <v>744</v>
      </c>
    </row>
    <row r="122" spans="1:14" s="16" customFormat="1" ht="36.75" customHeight="1">
      <c r="A122" s="15" t="s">
        <v>269</v>
      </c>
      <c r="B122" s="9">
        <v>-3.4427239999999998E-16</v>
      </c>
      <c r="C122" s="9">
        <v>-3.4427239999999998E-16</v>
      </c>
      <c r="D122" s="9">
        <v>-3.4427239999999998E-16</v>
      </c>
      <c r="E122" s="25">
        <v>-199</v>
      </c>
      <c r="F122" s="63">
        <v>-253</v>
      </c>
      <c r="G122" s="63">
        <v>-106</v>
      </c>
      <c r="H122" s="63">
        <v>-135</v>
      </c>
      <c r="I122" s="63">
        <v>-214</v>
      </c>
      <c r="J122" s="63">
        <v>-386</v>
      </c>
      <c r="K122" s="63">
        <v>-92</v>
      </c>
      <c r="L122" s="63">
        <v>-117</v>
      </c>
      <c r="M122" s="63">
        <v>-90</v>
      </c>
      <c r="N122" s="63">
        <v>-305</v>
      </c>
    </row>
    <row r="123" spans="1:14" s="16" customFormat="1" ht="36.75" customHeight="1">
      <c r="A123" s="26" t="s">
        <v>267</v>
      </c>
      <c r="B123" s="68">
        <f t="shared" ref="B123:D123" si="2">B119</f>
        <v>716</v>
      </c>
      <c r="C123" s="68">
        <f t="shared" si="2"/>
        <v>1005</v>
      </c>
      <c r="D123" s="68">
        <f t="shared" si="2"/>
        <v>260</v>
      </c>
      <c r="E123" s="27">
        <v>595</v>
      </c>
      <c r="F123" s="65">
        <v>288</v>
      </c>
      <c r="G123" s="65">
        <v>749</v>
      </c>
      <c r="H123" s="65">
        <v>713</v>
      </c>
      <c r="I123" s="65">
        <v>1183</v>
      </c>
      <c r="J123" s="65">
        <v>548</v>
      </c>
      <c r="K123" s="65">
        <v>806</v>
      </c>
      <c r="L123" s="65">
        <v>559</v>
      </c>
      <c r="M123" s="65">
        <v>2303</v>
      </c>
      <c r="N123" s="65">
        <v>439</v>
      </c>
    </row>
    <row r="124" spans="1:14" s="16" customFormat="1" ht="36.75" customHeight="1">
      <c r="A124" s="15"/>
      <c r="B124" s="25"/>
      <c r="C124" s="25"/>
      <c r="D124" s="25"/>
      <c r="E124" s="25"/>
      <c r="F124" s="63"/>
      <c r="G124" s="63"/>
      <c r="H124" s="63"/>
      <c r="I124" s="63"/>
      <c r="J124" s="63"/>
      <c r="K124" s="63"/>
      <c r="L124" s="63"/>
      <c r="M124" s="63"/>
      <c r="N124" s="63"/>
    </row>
    <row r="125" spans="1:14" s="16" customFormat="1" ht="36.75" customHeight="1">
      <c r="A125" s="15" t="s">
        <v>245</v>
      </c>
      <c r="B125" s="63">
        <v>-1111</v>
      </c>
      <c r="C125" s="63">
        <v>928</v>
      </c>
      <c r="D125" s="63">
        <v>542</v>
      </c>
      <c r="E125" s="63">
        <v>4075</v>
      </c>
      <c r="F125" s="63">
        <v>-142</v>
      </c>
      <c r="G125" s="63">
        <v>1627</v>
      </c>
      <c r="H125" s="63">
        <v>1078</v>
      </c>
      <c r="I125" s="63">
        <v>4821</v>
      </c>
      <c r="J125" s="63">
        <v>188</v>
      </c>
      <c r="K125" s="63">
        <v>1626</v>
      </c>
      <c r="L125" s="63">
        <v>1181</v>
      </c>
      <c r="M125" s="63">
        <v>5725</v>
      </c>
      <c r="N125" s="63">
        <v>-289</v>
      </c>
    </row>
    <row r="126" spans="1:14" s="16" customFormat="1" ht="36.75" customHeight="1">
      <c r="A126" s="59" t="s">
        <v>270</v>
      </c>
      <c r="B126" s="63">
        <v>-1</v>
      </c>
      <c r="C126" s="63">
        <v>-1</v>
      </c>
      <c r="D126" s="63">
        <v>-2</v>
      </c>
      <c r="E126" s="63">
        <v>-3</v>
      </c>
      <c r="F126" s="63">
        <v>-5</v>
      </c>
      <c r="G126" s="63">
        <v>-5</v>
      </c>
      <c r="H126" s="63">
        <v>-4</v>
      </c>
      <c r="I126" s="63">
        <v>-6</v>
      </c>
      <c r="J126" s="63">
        <v>-4</v>
      </c>
      <c r="K126" s="63">
        <v>-4</v>
      </c>
      <c r="L126" s="63">
        <v>-7</v>
      </c>
      <c r="M126" s="63">
        <v>-5</v>
      </c>
      <c r="N126" s="63">
        <v>-9</v>
      </c>
    </row>
    <row r="127" spans="1:14" s="16" customFormat="1" ht="36.75" customHeight="1">
      <c r="A127" s="59" t="s">
        <v>271</v>
      </c>
      <c r="B127" s="63">
        <v>100</v>
      </c>
      <c r="C127" s="63">
        <v>98</v>
      </c>
      <c r="D127" s="63">
        <v>79</v>
      </c>
      <c r="E127" s="63">
        <v>189</v>
      </c>
      <c r="F127" s="63">
        <v>116</v>
      </c>
      <c r="G127" s="63">
        <v>133</v>
      </c>
      <c r="H127" s="63">
        <v>179</v>
      </c>
      <c r="I127" s="63">
        <v>256</v>
      </c>
      <c r="J127" s="63">
        <v>191</v>
      </c>
      <c r="K127" s="63">
        <v>349</v>
      </c>
      <c r="L127" s="63">
        <v>155</v>
      </c>
      <c r="M127" s="63">
        <v>226</v>
      </c>
      <c r="N127" s="63">
        <v>196</v>
      </c>
    </row>
    <row r="128" spans="1:14" s="16" customFormat="1" ht="36.75" customHeight="1">
      <c r="A128" s="15" t="s">
        <v>253</v>
      </c>
      <c r="B128" s="63">
        <v>-447</v>
      </c>
      <c r="C128" s="63">
        <v>-277</v>
      </c>
      <c r="D128" s="63">
        <v>-599</v>
      </c>
      <c r="E128" s="63">
        <v>-462</v>
      </c>
      <c r="F128" s="63">
        <v>-377</v>
      </c>
      <c r="G128" s="63">
        <v>-371</v>
      </c>
      <c r="H128" s="63">
        <v>-553</v>
      </c>
      <c r="I128" s="63">
        <v>-499</v>
      </c>
      <c r="J128" s="63">
        <v>-406</v>
      </c>
      <c r="K128" s="63">
        <v>-472</v>
      </c>
      <c r="L128" s="63">
        <v>-479</v>
      </c>
      <c r="M128" s="63">
        <v>-531</v>
      </c>
      <c r="N128" s="63">
        <v>-545</v>
      </c>
    </row>
    <row r="129" spans="1:14" s="16" customFormat="1" ht="36.75" customHeight="1">
      <c r="A129" s="15" t="s">
        <v>272</v>
      </c>
      <c r="B129" s="63">
        <v>291</v>
      </c>
      <c r="C129" s="63">
        <v>2</v>
      </c>
      <c r="D129" s="63">
        <v>247</v>
      </c>
      <c r="E129" s="63">
        <v>22</v>
      </c>
      <c r="F129" s="63">
        <v>45</v>
      </c>
      <c r="G129" s="63">
        <v>111</v>
      </c>
      <c r="H129" s="63">
        <v>156</v>
      </c>
      <c r="I129" s="63">
        <v>37</v>
      </c>
      <c r="J129" s="63">
        <v>115</v>
      </c>
      <c r="K129" s="63">
        <v>49</v>
      </c>
      <c r="L129" s="63">
        <v>7</v>
      </c>
      <c r="M129" s="63">
        <v>23</v>
      </c>
      <c r="N129" s="63">
        <v>180</v>
      </c>
    </row>
    <row r="130" spans="1:14" s="16" customFormat="1" ht="36.75" customHeight="1">
      <c r="A130" s="15" t="s">
        <v>273</v>
      </c>
      <c r="B130" s="63">
        <v>0</v>
      </c>
      <c r="C130" s="63">
        <v>0</v>
      </c>
      <c r="D130" s="63">
        <v>0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</row>
    <row r="131" spans="1:14" s="16" customFormat="1" ht="36.75" customHeight="1">
      <c r="A131" s="15" t="s">
        <v>274</v>
      </c>
      <c r="B131" s="63">
        <v>-274</v>
      </c>
      <c r="C131" s="63">
        <v>-245</v>
      </c>
      <c r="D131" s="63">
        <v>-266</v>
      </c>
      <c r="E131" s="63">
        <v>-283</v>
      </c>
      <c r="F131" s="63">
        <v>-251</v>
      </c>
      <c r="G131" s="63">
        <v>-264</v>
      </c>
      <c r="H131" s="63">
        <v>-259</v>
      </c>
      <c r="I131" s="63">
        <v>-333</v>
      </c>
      <c r="J131" s="63">
        <v>-271</v>
      </c>
      <c r="K131" s="63">
        <v>-293</v>
      </c>
      <c r="L131" s="63">
        <v>-286</v>
      </c>
      <c r="M131" s="63">
        <v>-312</v>
      </c>
      <c r="N131" s="63">
        <v>-314</v>
      </c>
    </row>
    <row r="132" spans="1:14" s="16" customFormat="1" ht="36.75" customHeight="1">
      <c r="A132" s="26" t="s">
        <v>275</v>
      </c>
      <c r="B132" s="65">
        <v>-1442</v>
      </c>
      <c r="C132" s="65">
        <v>506</v>
      </c>
      <c r="D132" s="65">
        <v>0</v>
      </c>
      <c r="E132" s="65">
        <v>3538</v>
      </c>
      <c r="F132" s="65">
        <v>-614</v>
      </c>
      <c r="G132" s="65">
        <v>1230</v>
      </c>
      <c r="H132" s="65">
        <v>597</v>
      </c>
      <c r="I132" s="65">
        <v>4277</v>
      </c>
      <c r="J132" s="65">
        <v>-187</v>
      </c>
      <c r="K132" s="65">
        <v>1255</v>
      </c>
      <c r="L132" s="65">
        <v>572</v>
      </c>
      <c r="M132" s="65">
        <v>5126</v>
      </c>
      <c r="N132" s="65">
        <v>-782</v>
      </c>
    </row>
    <row r="134" spans="1:14" s="16" customFormat="1" ht="36.75" customHeight="1">
      <c r="A134" s="26" t="s">
        <v>276</v>
      </c>
      <c r="B134" s="65">
        <v>2269</v>
      </c>
      <c r="C134" s="65">
        <v>1674</v>
      </c>
      <c r="D134" s="65">
        <v>2752</v>
      </c>
      <c r="E134" s="65">
        <v>6693</v>
      </c>
      <c r="F134" s="65">
        <v>4239</v>
      </c>
      <c r="G134" s="65">
        <v>3346</v>
      </c>
      <c r="H134" s="65">
        <v>2163</v>
      </c>
      <c r="I134" s="65">
        <v>4472</v>
      </c>
      <c r="J134" s="65">
        <v>6339</v>
      </c>
      <c r="K134" s="65">
        <v>6340</v>
      </c>
      <c r="L134" s="65">
        <v>7083</v>
      </c>
      <c r="M134" s="65">
        <v>7087</v>
      </c>
      <c r="N134" s="65">
        <v>6341</v>
      </c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&amp;L&amp;"-,Bold"&amp;28Financial Statement appendix&amp;C&amp;1#&amp;"Calibri"&amp;12&amp;K000000Classification: Pandora Internal</oddFooter>
  </headerFooter>
  <rowBreaks count="2" manualBreakCount="2">
    <brk id="30" max="16383" man="1"/>
    <brk id="79" max="16383" man="1"/>
  </rowBreaks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4AA35-22A1-419D-B7B3-2A6A0B86ACC0}">
  <sheetPr>
    <tabColor rgb="FFCC04B4"/>
    <pageSetUpPr fitToPage="1"/>
  </sheetPr>
  <dimension ref="A1:N64"/>
  <sheetViews>
    <sheetView view="pageBreakPreview" zoomScale="40" zoomScaleNormal="25" zoomScaleSheetLayoutView="40" workbookViewId="0">
      <pane ySplit="1" topLeftCell="A2" activePane="bottomLeft" state="frozen"/>
      <selection activeCell="F1" sqref="F1"/>
      <selection pane="bottomLeft"/>
    </sheetView>
  </sheetViews>
  <sheetFormatPr defaultColWidth="9" defaultRowHeight="34.5" outlineLevelCol="1"/>
  <cols>
    <col min="1" max="1" width="102.44140625" style="2" customWidth="1"/>
    <col min="2" max="2" width="33.88671875" style="1" hidden="1" customWidth="1" outlineLevel="1"/>
    <col min="3" max="3" width="33.88671875" style="1" hidden="1" customWidth="1" outlineLevel="1" collapsed="1"/>
    <col min="4" max="4" width="33.88671875" style="1" hidden="1" customWidth="1" outlineLevel="1"/>
    <col min="5" max="5" width="33.88671875" style="1" customWidth="1" collapsed="1"/>
    <col min="6" max="13" width="33.88671875" style="1" customWidth="1"/>
    <col min="14" max="14" width="34.109375" style="1" customWidth="1"/>
    <col min="15" max="16384" width="9" style="1"/>
  </cols>
  <sheetData>
    <row r="1" spans="1:14" s="4" customFormat="1" ht="36.75" customHeight="1">
      <c r="A1" s="69" t="s">
        <v>277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39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1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36.75" customHeight="1">
      <c r="A3" s="15" t="s">
        <v>278</v>
      </c>
      <c r="B3" s="63">
        <v>5689</v>
      </c>
      <c r="C3" s="63">
        <v>5655</v>
      </c>
      <c r="D3" s="63">
        <v>5263</v>
      </c>
      <c r="E3" s="63">
        <v>9856</v>
      </c>
      <c r="F3" s="63">
        <v>5850</v>
      </c>
      <c r="G3" s="63">
        <v>5894</v>
      </c>
      <c r="H3" s="63">
        <v>5572</v>
      </c>
      <c r="I3" s="63">
        <v>10820</v>
      </c>
      <c r="J3" s="63">
        <v>6834</v>
      </c>
      <c r="K3" s="63">
        <v>6771</v>
      </c>
      <c r="L3" s="63">
        <v>6103</v>
      </c>
      <c r="M3" s="63">
        <v>11973</v>
      </c>
      <c r="N3" s="63">
        <v>7347</v>
      </c>
    </row>
    <row r="4" spans="1:14" ht="36.75" customHeight="1">
      <c r="A4" s="15" t="s">
        <v>177</v>
      </c>
      <c r="B4" s="63">
        <v>-1365</v>
      </c>
      <c r="C4" s="63">
        <v>-1337</v>
      </c>
      <c r="D4" s="63">
        <v>-1227</v>
      </c>
      <c r="E4" s="63">
        <v>-2345</v>
      </c>
      <c r="F4" s="63">
        <v>-1315</v>
      </c>
      <c r="G4" s="63">
        <v>-1289</v>
      </c>
      <c r="H4" s="63">
        <v>-1168</v>
      </c>
      <c r="I4" s="63">
        <v>-2241</v>
      </c>
      <c r="J4" s="63">
        <v>-1410</v>
      </c>
      <c r="K4" s="63">
        <v>-1342</v>
      </c>
      <c r="L4" s="63">
        <v>-1217</v>
      </c>
      <c r="M4" s="63">
        <v>-2422</v>
      </c>
      <c r="N4" s="63">
        <v>-1436</v>
      </c>
    </row>
    <row r="5" spans="1:14" ht="36.75" hidden="1" customHeight="1">
      <c r="A5" s="26" t="s">
        <v>279</v>
      </c>
      <c r="B5" s="65">
        <v>4324</v>
      </c>
      <c r="C5" s="65">
        <v>4318</v>
      </c>
      <c r="D5" s="65">
        <v>4037</v>
      </c>
      <c r="E5" s="65">
        <v>7511</v>
      </c>
      <c r="F5" s="65">
        <v>4536</v>
      </c>
      <c r="G5" s="65">
        <v>4606</v>
      </c>
      <c r="H5" s="65">
        <v>4404</v>
      </c>
      <c r="I5" s="65">
        <v>8579</v>
      </c>
      <c r="J5" s="65">
        <v>5424</v>
      </c>
      <c r="K5" s="65">
        <v>5429</v>
      </c>
      <c r="L5" s="65">
        <v>4886</v>
      </c>
      <c r="M5" s="65">
        <v>4886</v>
      </c>
      <c r="N5" s="65">
        <v>5910</v>
      </c>
    </row>
    <row r="6" spans="1:14" ht="36.75" hidden="1" customHeight="1">
      <c r="A6" s="30" t="s">
        <v>280</v>
      </c>
      <c r="B6" s="63">
        <v>0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</row>
    <row r="7" spans="1:14" ht="36.75" customHeight="1">
      <c r="A7" s="26" t="s">
        <v>281</v>
      </c>
      <c r="B7" s="65">
        <v>4324</v>
      </c>
      <c r="C7" s="65">
        <v>4318</v>
      </c>
      <c r="D7" s="65">
        <v>4037</v>
      </c>
      <c r="E7" s="65">
        <v>7511</v>
      </c>
      <c r="F7" s="65">
        <v>4536</v>
      </c>
      <c r="G7" s="65">
        <v>4606</v>
      </c>
      <c r="H7" s="65">
        <v>4404</v>
      </c>
      <c r="I7" s="65">
        <v>8579</v>
      </c>
      <c r="J7" s="65">
        <v>5424</v>
      </c>
      <c r="K7" s="65">
        <v>5429</v>
      </c>
      <c r="L7" s="65">
        <v>4886</v>
      </c>
      <c r="M7" s="65">
        <v>9551</v>
      </c>
      <c r="N7" s="65">
        <v>5910</v>
      </c>
    </row>
    <row r="8" spans="1:14" ht="36.75" hidden="1" customHeight="1">
      <c r="A8" s="33" t="s">
        <v>282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36.75" customHeight="1">
      <c r="A9" s="26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4" s="3" customFormat="1" ht="36.75" customHeight="1">
      <c r="A10" s="69" t="s">
        <v>283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" customFormat="1" ht="36.75" customHeight="1">
      <c r="A11" s="15" t="s">
        <v>278</v>
      </c>
      <c r="B11" s="107">
        <v>1</v>
      </c>
      <c r="C11" s="107">
        <v>1</v>
      </c>
      <c r="D11" s="107">
        <v>1</v>
      </c>
      <c r="E11" s="107">
        <v>1</v>
      </c>
      <c r="F11" s="107">
        <v>1</v>
      </c>
      <c r="G11" s="107">
        <v>1</v>
      </c>
      <c r="H11" s="107">
        <v>1</v>
      </c>
      <c r="I11" s="107">
        <v>1</v>
      </c>
      <c r="J11" s="107">
        <v>1</v>
      </c>
      <c r="K11" s="107">
        <v>1</v>
      </c>
      <c r="L11" s="107">
        <v>1</v>
      </c>
      <c r="M11" s="107">
        <v>1</v>
      </c>
      <c r="N11" s="107">
        <v>1</v>
      </c>
    </row>
    <row r="12" spans="1:14" s="3" customFormat="1" ht="36.75" customHeight="1">
      <c r="A12" s="15" t="s">
        <v>177</v>
      </c>
      <c r="B12" s="107">
        <v>-0.24</v>
      </c>
      <c r="C12" s="107">
        <v>-0.23599999999999999</v>
      </c>
      <c r="D12" s="107">
        <v>-0.23300000000000001</v>
      </c>
      <c r="E12" s="107">
        <v>-0.23799999999999999</v>
      </c>
      <c r="F12" s="107">
        <v>-0.22500000000000001</v>
      </c>
      <c r="G12" s="107">
        <v>-0.219</v>
      </c>
      <c r="H12" s="107">
        <v>-0.21</v>
      </c>
      <c r="I12" s="107">
        <v>-0.20699999999999999</v>
      </c>
      <c r="J12" s="107">
        <v>-0.20599999999999999</v>
      </c>
      <c r="K12" s="107">
        <v>-0.19800000000000001</v>
      </c>
      <c r="L12" s="107">
        <v>-0.19900000000000001</v>
      </c>
      <c r="M12" s="107">
        <v>-0.20200000000000001</v>
      </c>
      <c r="N12" s="107">
        <v>-0.19600000000000001</v>
      </c>
    </row>
    <row r="13" spans="1:14" s="3" customFormat="1" ht="36.75" hidden="1" customHeight="1">
      <c r="A13" s="26" t="s">
        <v>279</v>
      </c>
      <c r="B13" s="108">
        <v>0.76</v>
      </c>
      <c r="C13" s="108">
        <v>0.76400000000000001</v>
      </c>
      <c r="D13" s="108">
        <v>0.76700000000000002</v>
      </c>
      <c r="E13" s="108">
        <v>0.76200000000000001</v>
      </c>
      <c r="F13" s="108">
        <v>0.77500000000000002</v>
      </c>
      <c r="G13" s="108">
        <v>0.78100000000000003</v>
      </c>
      <c r="H13" s="108">
        <v>0.79</v>
      </c>
      <c r="I13" s="108">
        <v>0.79300000000000004</v>
      </c>
      <c r="J13" s="108">
        <v>0.79400000000000004</v>
      </c>
      <c r="K13" s="108">
        <v>0.80200000000000005</v>
      </c>
      <c r="L13" s="108">
        <v>0.80100000000000005</v>
      </c>
      <c r="M13" s="108">
        <v>0.80100000000000005</v>
      </c>
      <c r="N13" s="108">
        <v>0.80400000000000005</v>
      </c>
    </row>
    <row r="14" spans="1:14" s="3" customFormat="1" ht="36.75" hidden="1" customHeight="1">
      <c r="A14" s="30" t="s">
        <v>280</v>
      </c>
      <c r="B14" s="107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</row>
    <row r="15" spans="1:14" s="3" customFormat="1" ht="36.75" customHeight="1">
      <c r="A15" s="26" t="s">
        <v>281</v>
      </c>
      <c r="B15" s="108">
        <v>0.76</v>
      </c>
      <c r="C15" s="108">
        <v>0.76400000000000001</v>
      </c>
      <c r="D15" s="108">
        <v>0.76700000000000002</v>
      </c>
      <c r="E15" s="108">
        <v>0.76200000000000001</v>
      </c>
      <c r="F15" s="108">
        <v>0.77500000000000002</v>
      </c>
      <c r="G15" s="108">
        <v>0.78100000000000003</v>
      </c>
      <c r="H15" s="108">
        <v>0.79</v>
      </c>
      <c r="I15" s="108">
        <v>0.79300000000000004</v>
      </c>
      <c r="J15" s="108">
        <v>0.79400000000000004</v>
      </c>
      <c r="K15" s="108">
        <v>0.80200000000000005</v>
      </c>
      <c r="L15" s="108">
        <v>0.80100000000000005</v>
      </c>
      <c r="M15" s="108">
        <v>0.79800000000000004</v>
      </c>
      <c r="N15" s="108">
        <v>0.80400000000000005</v>
      </c>
    </row>
    <row r="16" spans="1:14" s="3" customFormat="1" ht="36.75" hidden="1" customHeight="1">
      <c r="A16" s="33" t="s">
        <v>282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pans="1:14" s="3" customFormat="1" ht="36.75" customHeight="1">
      <c r="A17" s="2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s="3" customFormat="1" ht="36.75" customHeight="1">
      <c r="A18" s="76" t="s">
        <v>284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s="3" customFormat="1" ht="36.75" customHeight="1">
      <c r="A19" s="15" t="s">
        <v>40</v>
      </c>
      <c r="B19" s="63">
        <v>-1157</v>
      </c>
      <c r="C19" s="63">
        <v>-1145</v>
      </c>
      <c r="D19" s="63">
        <v>-963</v>
      </c>
      <c r="E19" s="63">
        <v>-1923</v>
      </c>
      <c r="F19" s="63">
        <v>-1085</v>
      </c>
      <c r="G19" s="63">
        <v>-1083</v>
      </c>
      <c r="H19" s="63">
        <v>-925</v>
      </c>
      <c r="I19" s="63">
        <v>-1783</v>
      </c>
      <c r="J19" s="63">
        <v>-1108</v>
      </c>
      <c r="K19" s="63">
        <v>-1076</v>
      </c>
      <c r="L19" s="63">
        <v>-985</v>
      </c>
      <c r="M19" s="63">
        <v>-1907</v>
      </c>
      <c r="N19" s="63">
        <v>-1106</v>
      </c>
    </row>
    <row r="20" spans="1:14" s="3" customFormat="1" ht="36.75" customHeight="1">
      <c r="A20" s="15" t="s">
        <v>285</v>
      </c>
      <c r="B20" s="63">
        <v>-208</v>
      </c>
      <c r="C20" s="63">
        <v>-192</v>
      </c>
      <c r="D20" s="63">
        <v>-263</v>
      </c>
      <c r="E20" s="63">
        <v>-422</v>
      </c>
      <c r="F20" s="63">
        <v>-230</v>
      </c>
      <c r="G20" s="63">
        <v>-206</v>
      </c>
      <c r="H20" s="63">
        <v>-243</v>
      </c>
      <c r="I20" s="63">
        <v>-458</v>
      </c>
      <c r="J20" s="63">
        <v>-302</v>
      </c>
      <c r="K20" s="63">
        <v>-266</v>
      </c>
      <c r="L20" s="63">
        <v>-232</v>
      </c>
      <c r="M20" s="63">
        <v>-515</v>
      </c>
      <c r="N20" s="63">
        <v>-330</v>
      </c>
    </row>
    <row r="21" spans="1:14" s="3" customFormat="1" ht="36.75" customHeight="1">
      <c r="A21" s="26" t="s">
        <v>286</v>
      </c>
      <c r="B21" s="65">
        <v>-1365</v>
      </c>
      <c r="C21" s="65">
        <v>-1337</v>
      </c>
      <c r="D21" s="65">
        <v>-1227</v>
      </c>
      <c r="E21" s="65">
        <v>-2345</v>
      </c>
      <c r="F21" s="65">
        <v>-1315</v>
      </c>
      <c r="G21" s="65">
        <v>-1289</v>
      </c>
      <c r="H21" s="65">
        <v>-1168</v>
      </c>
      <c r="I21" s="65">
        <v>-2241</v>
      </c>
      <c r="J21" s="65">
        <v>-1410</v>
      </c>
      <c r="K21" s="65">
        <v>-1342</v>
      </c>
      <c r="L21" s="65">
        <v>-1217</v>
      </c>
      <c r="M21" s="65">
        <v>-2422</v>
      </c>
      <c r="N21" s="65">
        <v>-1436</v>
      </c>
    </row>
    <row r="22" spans="1:14" s="3" customFormat="1" ht="36.75" customHeight="1">
      <c r="A22" s="33" t="s">
        <v>287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s="3" customFormat="1" ht="36.75" customHeight="1">
      <c r="A23" s="33" t="s">
        <v>288</v>
      </c>
      <c r="B23" s="62"/>
      <c r="C23" s="62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</row>
    <row r="24" spans="1:14" s="3" customFormat="1" ht="36.75" customHeight="1">
      <c r="A24" s="26"/>
      <c r="B24" s="65"/>
      <c r="C24" s="65"/>
      <c r="D24" s="65"/>
      <c r="E24" s="65"/>
      <c r="F24" s="65"/>
      <c r="G24" s="65"/>
      <c r="H24" s="65"/>
      <c r="I24" s="63"/>
      <c r="J24" s="63"/>
      <c r="K24" s="63"/>
      <c r="L24" s="63"/>
      <c r="M24" s="63"/>
      <c r="N24" s="63"/>
    </row>
    <row r="25" spans="1:14" s="3" customFormat="1" ht="36.75" customHeight="1">
      <c r="A25" s="76" t="s">
        <v>289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s="3" customFormat="1" ht="36.75" customHeight="1">
      <c r="A26" s="15" t="s">
        <v>40</v>
      </c>
      <c r="B26" s="63">
        <v>3443</v>
      </c>
      <c r="C26" s="63">
        <v>3473</v>
      </c>
      <c r="D26" s="63">
        <v>3208</v>
      </c>
      <c r="E26" s="63">
        <v>5843</v>
      </c>
      <c r="F26" s="63">
        <v>3554</v>
      </c>
      <c r="G26" s="63">
        <v>3682</v>
      </c>
      <c r="H26" s="63">
        <v>3443</v>
      </c>
      <c r="I26" s="63">
        <v>6397</v>
      </c>
      <c r="J26" s="63">
        <v>3907</v>
      </c>
      <c r="K26" s="63">
        <v>4032</v>
      </c>
      <c r="L26" s="63">
        <v>3649</v>
      </c>
      <c r="M26" s="63">
        <v>6877</v>
      </c>
      <c r="N26" s="63">
        <v>4192</v>
      </c>
    </row>
    <row r="27" spans="1:14" s="3" customFormat="1" ht="36.75" customHeight="1">
      <c r="A27" s="15" t="s">
        <v>285</v>
      </c>
      <c r="B27" s="63">
        <v>881</v>
      </c>
      <c r="C27" s="63">
        <v>845</v>
      </c>
      <c r="D27" s="63">
        <v>829</v>
      </c>
      <c r="E27" s="63">
        <v>1668</v>
      </c>
      <c r="F27" s="63">
        <v>982</v>
      </c>
      <c r="G27" s="63">
        <v>924</v>
      </c>
      <c r="H27" s="63">
        <v>961</v>
      </c>
      <c r="I27" s="63">
        <v>2182</v>
      </c>
      <c r="J27" s="63">
        <v>1517</v>
      </c>
      <c r="K27" s="63">
        <v>1397</v>
      </c>
      <c r="L27" s="63">
        <v>1236</v>
      </c>
      <c r="M27" s="63">
        <v>2674</v>
      </c>
      <c r="N27" s="63">
        <v>1719</v>
      </c>
    </row>
    <row r="28" spans="1:14" s="3" customFormat="1" ht="36.75" customHeight="1">
      <c r="A28" s="26" t="s">
        <v>281</v>
      </c>
      <c r="B28" s="65">
        <v>4324</v>
      </c>
      <c r="C28" s="65">
        <v>4318</v>
      </c>
      <c r="D28" s="65">
        <v>4037</v>
      </c>
      <c r="E28" s="65">
        <v>7511</v>
      </c>
      <c r="F28" s="65">
        <v>4536</v>
      </c>
      <c r="G28" s="65">
        <v>4606</v>
      </c>
      <c r="H28" s="65">
        <v>4404</v>
      </c>
      <c r="I28" s="65">
        <v>8579</v>
      </c>
      <c r="J28" s="65">
        <v>5424</v>
      </c>
      <c r="K28" s="65">
        <v>5429</v>
      </c>
      <c r="L28" s="65">
        <v>4886</v>
      </c>
      <c r="M28" s="65">
        <v>9551</v>
      </c>
      <c r="N28" s="65">
        <v>5910</v>
      </c>
    </row>
    <row r="29" spans="1:14" s="3" customFormat="1" ht="36.75" customHeight="1">
      <c r="A29" s="33" t="s">
        <v>287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4" s="3" customFormat="1" ht="36.75" customHeight="1">
      <c r="A30" s="33" t="s">
        <v>288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1:14" s="3" customFormat="1" ht="36.75" customHeight="1">
      <c r="A31" s="72"/>
      <c r="B31" s="62"/>
      <c r="C31" s="62"/>
      <c r="D31" s="62"/>
      <c r="E31" s="62"/>
      <c r="F31" s="62"/>
      <c r="G31" s="62"/>
      <c r="H31" s="62"/>
      <c r="I31" s="63"/>
      <c r="J31" s="63"/>
      <c r="K31" s="63"/>
      <c r="L31" s="63"/>
      <c r="M31" s="63"/>
      <c r="N31" s="63"/>
    </row>
    <row r="32" spans="1:14" s="3" customFormat="1" ht="36.75" customHeight="1">
      <c r="A32" s="69" t="s">
        <v>355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s="3" customFormat="1" ht="36.75" customHeight="1">
      <c r="A33" s="15" t="s">
        <v>290</v>
      </c>
      <c r="B33" s="63">
        <v>-1760</v>
      </c>
      <c r="C33" s="63">
        <v>-1701</v>
      </c>
      <c r="D33" s="63">
        <v>-1723</v>
      </c>
      <c r="E33" s="63">
        <v>-2418</v>
      </c>
      <c r="F33" s="63">
        <v>-2003</v>
      </c>
      <c r="G33" s="63">
        <v>-1975</v>
      </c>
      <c r="H33" s="63">
        <v>-2090</v>
      </c>
      <c r="I33" s="63">
        <v>-2790</v>
      </c>
      <c r="J33" s="63">
        <v>-2421</v>
      </c>
      <c r="K33" s="63">
        <v>-2441</v>
      </c>
      <c r="L33" s="63">
        <v>-2449</v>
      </c>
      <c r="M33" s="63">
        <v>-3139</v>
      </c>
      <c r="N33" s="63">
        <v>-2641</v>
      </c>
    </row>
    <row r="34" spans="1:14" s="3" customFormat="1" ht="36.75" customHeight="1">
      <c r="A34" s="15" t="s">
        <v>291</v>
      </c>
      <c r="B34" s="63">
        <v>-745</v>
      </c>
      <c r="C34" s="63">
        <v>-914</v>
      </c>
      <c r="D34" s="63">
        <v>-760</v>
      </c>
      <c r="E34" s="63">
        <v>-1301</v>
      </c>
      <c r="F34" s="63">
        <v>-715</v>
      </c>
      <c r="G34" s="63">
        <v>-864</v>
      </c>
      <c r="H34" s="63">
        <v>-823</v>
      </c>
      <c r="I34" s="63">
        <v>-1446</v>
      </c>
      <c r="J34" s="63">
        <v>-904</v>
      </c>
      <c r="K34" s="63">
        <v>-1062</v>
      </c>
      <c r="L34" s="63">
        <v>-903</v>
      </c>
      <c r="M34" s="63">
        <v>-1525</v>
      </c>
      <c r="N34" s="63">
        <v>-1016</v>
      </c>
    </row>
    <row r="35" spans="1:14" s="3" customFormat="1" ht="36.75" customHeight="1">
      <c r="A35" s="15" t="s">
        <v>180</v>
      </c>
      <c r="B35" s="63">
        <v>-509</v>
      </c>
      <c r="C35" s="63">
        <v>-454</v>
      </c>
      <c r="D35" s="63">
        <v>-576</v>
      </c>
      <c r="E35" s="63">
        <v>-586</v>
      </c>
      <c r="F35" s="63">
        <v>-562</v>
      </c>
      <c r="G35" s="63">
        <v>-578</v>
      </c>
      <c r="H35" s="63">
        <v>-571</v>
      </c>
      <c r="I35" s="63">
        <v>-668</v>
      </c>
      <c r="J35" s="63">
        <v>-592</v>
      </c>
      <c r="K35" s="63">
        <v>-588</v>
      </c>
      <c r="L35" s="63">
        <v>-553</v>
      </c>
      <c r="M35" s="63">
        <v>-738</v>
      </c>
      <c r="N35" s="63">
        <v>-613</v>
      </c>
    </row>
    <row r="36" spans="1:14" s="3" customFormat="1" ht="36.75" hidden="1" customHeight="1">
      <c r="A36" s="26" t="s">
        <v>292</v>
      </c>
      <c r="B36" s="65">
        <v>-3014</v>
      </c>
      <c r="C36" s="65">
        <v>-3069</v>
      </c>
      <c r="D36" s="65">
        <v>-3059</v>
      </c>
      <c r="E36" s="65">
        <v>-4305</v>
      </c>
      <c r="F36" s="65">
        <v>-3280</v>
      </c>
      <c r="G36" s="65">
        <v>-3417</v>
      </c>
      <c r="H36" s="65">
        <v>-3484</v>
      </c>
      <c r="I36" s="65">
        <v>-4905</v>
      </c>
      <c r="J36" s="65">
        <v>-3917</v>
      </c>
      <c r="K36" s="65">
        <v>-4091</v>
      </c>
      <c r="L36" s="65">
        <v>-3905</v>
      </c>
      <c r="M36" s="65"/>
      <c r="N36" s="65">
        <v>-4270</v>
      </c>
    </row>
    <row r="37" spans="1:14" s="3" customFormat="1" ht="36.75" hidden="1" customHeight="1">
      <c r="A37" s="30" t="s">
        <v>280</v>
      </c>
      <c r="B37" s="63">
        <v>0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/>
      <c r="N37" s="63">
        <v>0</v>
      </c>
    </row>
    <row r="38" spans="1:14" s="3" customFormat="1" ht="36.75" customHeight="1">
      <c r="A38" s="26" t="s">
        <v>293</v>
      </c>
      <c r="B38" s="65">
        <v>-3014</v>
      </c>
      <c r="C38" s="65">
        <v>-3069</v>
      </c>
      <c r="D38" s="65">
        <v>-3059</v>
      </c>
      <c r="E38" s="65">
        <v>-4305</v>
      </c>
      <c r="F38" s="65">
        <v>-3280</v>
      </c>
      <c r="G38" s="65">
        <v>-3417</v>
      </c>
      <c r="H38" s="65">
        <v>-3484</v>
      </c>
      <c r="I38" s="65">
        <v>-4905</v>
      </c>
      <c r="J38" s="65">
        <v>-3917</v>
      </c>
      <c r="K38" s="65">
        <v>-4091</v>
      </c>
      <c r="L38" s="65">
        <v>-3905</v>
      </c>
      <c r="M38" s="65">
        <v>-5402</v>
      </c>
      <c r="N38" s="65">
        <v>-4270</v>
      </c>
    </row>
    <row r="39" spans="1:14" s="3" customFormat="1" ht="36.75" hidden="1" customHeight="1">
      <c r="A39" s="33" t="s">
        <v>282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1:14" s="3" customFormat="1" ht="36.75" customHeight="1">
      <c r="A40" s="17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s="3" customFormat="1" ht="36.75" customHeight="1">
      <c r="A41" s="69" t="s">
        <v>294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s="3" customFormat="1" ht="36.75" customHeight="1">
      <c r="A42" s="15" t="s">
        <v>290</v>
      </c>
      <c r="B42" s="107">
        <v>-0.309</v>
      </c>
      <c r="C42" s="107">
        <v>-0.30099999999999999</v>
      </c>
      <c r="D42" s="107">
        <v>-0.32700000000000001</v>
      </c>
      <c r="E42" s="107">
        <v>-0.245</v>
      </c>
      <c r="F42" s="107">
        <v>-0.34200000000000003</v>
      </c>
      <c r="G42" s="107">
        <v>-0.33500000000000002</v>
      </c>
      <c r="H42" s="107">
        <v>-0.375</v>
      </c>
      <c r="I42" s="107">
        <v>-0.25800000000000001</v>
      </c>
      <c r="J42" s="107">
        <v>-0.35399999999999998</v>
      </c>
      <c r="K42" s="107">
        <v>-0.36099999999999999</v>
      </c>
      <c r="L42" s="107">
        <v>-0.40100000000000002</v>
      </c>
      <c r="M42" s="107">
        <v>-0.26200000000000001</v>
      </c>
      <c r="N42" s="107">
        <v>-0.35899999999999999</v>
      </c>
    </row>
    <row r="43" spans="1:14" s="3" customFormat="1" ht="36.75" customHeight="1">
      <c r="A43" s="15" t="s">
        <v>291</v>
      </c>
      <c r="B43" s="107">
        <v>-0.13100000000000001</v>
      </c>
      <c r="C43" s="107">
        <v>-0.16200000000000001</v>
      </c>
      <c r="D43" s="107">
        <v>-0.14399999999999999</v>
      </c>
      <c r="E43" s="107">
        <v>-0.13200000000000001</v>
      </c>
      <c r="F43" s="107">
        <v>-0.122</v>
      </c>
      <c r="G43" s="107">
        <v>-0.14699999999999999</v>
      </c>
      <c r="H43" s="107">
        <v>-0.14799999999999999</v>
      </c>
      <c r="I43" s="107">
        <v>-0.13400000000000001</v>
      </c>
      <c r="J43" s="107">
        <v>-0.13200000000000001</v>
      </c>
      <c r="K43" s="107">
        <v>-0.157</v>
      </c>
      <c r="L43" s="107">
        <v>-0.14799999999999999</v>
      </c>
      <c r="M43" s="107">
        <v>-0.127</v>
      </c>
      <c r="N43" s="107">
        <v>-0.13800000000000001</v>
      </c>
    </row>
    <row r="44" spans="1:14" s="3" customFormat="1" ht="36.75" customHeight="1">
      <c r="A44" s="15" t="s">
        <v>180</v>
      </c>
      <c r="B44" s="107">
        <v>-0.09</v>
      </c>
      <c r="C44" s="107">
        <v>-0.08</v>
      </c>
      <c r="D44" s="107">
        <v>-0.109</v>
      </c>
      <c r="E44" s="107">
        <v>-5.8999999999999997E-2</v>
      </c>
      <c r="F44" s="107">
        <v>-9.6000000000000002E-2</v>
      </c>
      <c r="G44" s="107">
        <v>-9.8000000000000004E-2</v>
      </c>
      <c r="H44" s="107">
        <v>-0.10199999999999999</v>
      </c>
      <c r="I44" s="107">
        <v>-6.2E-2</v>
      </c>
      <c r="J44" s="107">
        <v>-8.6999999999999994E-2</v>
      </c>
      <c r="K44" s="107">
        <v>-8.6999999999999994E-2</v>
      </c>
      <c r="L44" s="107">
        <v>-9.0999999999999998E-2</v>
      </c>
      <c r="M44" s="107">
        <v>-6.2E-2</v>
      </c>
      <c r="N44" s="107">
        <v>-8.3000000000000004E-2</v>
      </c>
    </row>
    <row r="45" spans="1:14" s="3" customFormat="1" ht="36.75" hidden="1" customHeight="1">
      <c r="A45" s="26" t="s">
        <v>292</v>
      </c>
      <c r="B45" s="108">
        <v>-0.53</v>
      </c>
      <c r="C45" s="108">
        <v>-0.54300000000000004</v>
      </c>
      <c r="D45" s="108">
        <v>-0.58099999999999996</v>
      </c>
      <c r="E45" s="108">
        <v>-0.437</v>
      </c>
      <c r="F45" s="108">
        <v>-0.56100000000000005</v>
      </c>
      <c r="G45" s="108">
        <v>-0.57999999999999996</v>
      </c>
      <c r="H45" s="108">
        <v>-0.625</v>
      </c>
      <c r="I45" s="108">
        <v>-0.45300000000000001</v>
      </c>
      <c r="J45" s="108">
        <v>-0.57299999999999995</v>
      </c>
      <c r="K45" s="108">
        <v>-0.60399999999999998</v>
      </c>
      <c r="L45" s="108">
        <v>-0.64</v>
      </c>
      <c r="M45" s="108"/>
      <c r="N45" s="108">
        <v>-0.58099999999999996</v>
      </c>
    </row>
    <row r="46" spans="1:14" s="3" customFormat="1" ht="36.75" hidden="1" customHeight="1">
      <c r="A46" s="30" t="s">
        <v>280</v>
      </c>
      <c r="B46" s="107">
        <v>0</v>
      </c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/>
      <c r="N46" s="107">
        <v>0</v>
      </c>
    </row>
    <row r="47" spans="1:14" s="3" customFormat="1" ht="36.75" customHeight="1">
      <c r="A47" s="26" t="s">
        <v>293</v>
      </c>
      <c r="B47" s="108">
        <v>-0.53</v>
      </c>
      <c r="C47" s="108">
        <v>-0.54300000000000004</v>
      </c>
      <c r="D47" s="108">
        <v>-0.58099999999999996</v>
      </c>
      <c r="E47" s="108">
        <v>-0.437</v>
      </c>
      <c r="F47" s="108">
        <v>-0.56100000000000005</v>
      </c>
      <c r="G47" s="108">
        <v>-0.57999999999999996</v>
      </c>
      <c r="H47" s="108">
        <v>-0.625</v>
      </c>
      <c r="I47" s="108">
        <v>-0.45300000000000001</v>
      </c>
      <c r="J47" s="108">
        <v>-0.57299999999999995</v>
      </c>
      <c r="K47" s="108">
        <v>-0.60399999999999998</v>
      </c>
      <c r="L47" s="108">
        <v>-0.64</v>
      </c>
      <c r="M47" s="108">
        <v>-0.45100000000000001</v>
      </c>
      <c r="N47" s="108">
        <v>-0.58099999999999996</v>
      </c>
    </row>
    <row r="48" spans="1:14" s="3" customFormat="1" ht="36.75" hidden="1" customHeight="1">
      <c r="A48" s="33" t="s">
        <v>282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1:14" s="3" customFormat="1" ht="36.75" customHeight="1">
      <c r="A49" s="26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1:14" s="3" customFormat="1" ht="36.75" customHeight="1">
      <c r="A50" s="69" t="s">
        <v>295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 s="5" customFormat="1" ht="36.75" customHeight="1">
      <c r="A51" s="73" t="s">
        <v>295</v>
      </c>
      <c r="B51" s="65">
        <v>1310</v>
      </c>
      <c r="C51" s="65">
        <v>1249</v>
      </c>
      <c r="D51" s="65">
        <v>978</v>
      </c>
      <c r="E51" s="65">
        <v>3206</v>
      </c>
      <c r="F51" s="65">
        <v>1256</v>
      </c>
      <c r="G51" s="65">
        <v>1188</v>
      </c>
      <c r="H51" s="65">
        <v>920</v>
      </c>
      <c r="I51" s="65">
        <v>3674</v>
      </c>
      <c r="J51" s="65">
        <v>1507</v>
      </c>
      <c r="K51" s="65">
        <v>1338</v>
      </c>
      <c r="L51" s="65">
        <v>980</v>
      </c>
      <c r="M51" s="74">
        <v>4149</v>
      </c>
      <c r="N51" s="74">
        <v>1641</v>
      </c>
    </row>
    <row r="52" spans="1:14" s="3" customFormat="1" ht="36.75" hidden="1" customHeight="1">
      <c r="A52" s="30" t="s">
        <v>296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/>
      <c r="N52" s="63">
        <v>0</v>
      </c>
    </row>
    <row r="53" spans="1:14" s="3" customFormat="1" ht="36.75" hidden="1" customHeight="1">
      <c r="A53" s="15" t="s">
        <v>297</v>
      </c>
      <c r="B53" s="63">
        <v>1310</v>
      </c>
      <c r="C53" s="63">
        <v>1249</v>
      </c>
      <c r="D53" s="63">
        <v>978</v>
      </c>
      <c r="E53" s="63">
        <v>3206</v>
      </c>
      <c r="F53" s="63">
        <v>1256</v>
      </c>
      <c r="G53" s="63">
        <v>1188</v>
      </c>
      <c r="H53" s="63">
        <v>920</v>
      </c>
      <c r="I53" s="63">
        <v>3674</v>
      </c>
      <c r="J53" s="63">
        <v>1507</v>
      </c>
      <c r="K53" s="63">
        <v>1338</v>
      </c>
      <c r="L53" s="63">
        <v>980</v>
      </c>
      <c r="M53" s="63"/>
      <c r="N53" s="63">
        <v>1641</v>
      </c>
    </row>
    <row r="54" spans="1:14" s="5" customFormat="1" ht="36.75" customHeight="1">
      <c r="A54" s="26" t="s">
        <v>360</v>
      </c>
      <c r="B54" s="108">
        <v>0.23</v>
      </c>
      <c r="C54" s="108">
        <v>0.221</v>
      </c>
      <c r="D54" s="108">
        <v>0.186</v>
      </c>
      <c r="E54" s="108">
        <v>0.32500000000000001</v>
      </c>
      <c r="F54" s="108">
        <v>0.215</v>
      </c>
      <c r="G54" s="108">
        <v>0.20200000000000001</v>
      </c>
      <c r="H54" s="108">
        <v>0.16500000000000001</v>
      </c>
      <c r="I54" s="108">
        <v>0.34</v>
      </c>
      <c r="J54" s="108">
        <v>0.22</v>
      </c>
      <c r="K54" s="108">
        <v>0.19800000000000001</v>
      </c>
      <c r="L54" s="108">
        <v>0.161</v>
      </c>
      <c r="M54" s="108">
        <v>0.34699999999999998</v>
      </c>
      <c r="N54" s="108">
        <v>0.223</v>
      </c>
    </row>
    <row r="55" spans="1:14" s="8" customFormat="1" ht="36.75" hidden="1" customHeight="1">
      <c r="A55" s="15" t="s">
        <v>298</v>
      </c>
      <c r="B55" s="70">
        <v>0.23</v>
      </c>
      <c r="C55" s="70">
        <v>0.221</v>
      </c>
      <c r="D55" s="70">
        <v>0.186</v>
      </c>
      <c r="E55" s="70">
        <v>0.32500000000000001</v>
      </c>
      <c r="F55" s="70">
        <v>0.215</v>
      </c>
      <c r="G55" s="70">
        <v>0.20200000000000001</v>
      </c>
      <c r="H55" s="70">
        <v>0.16500000000000001</v>
      </c>
      <c r="I55" s="70">
        <v>0.34</v>
      </c>
      <c r="J55" s="70">
        <v>0.22</v>
      </c>
      <c r="K55" s="70">
        <v>0.19800000000000001</v>
      </c>
      <c r="L55" s="70">
        <v>0.161</v>
      </c>
      <c r="M55" s="70"/>
      <c r="N55" s="70">
        <v>0.223</v>
      </c>
    </row>
    <row r="56" spans="1:14" s="3" customFormat="1" ht="36.75" hidden="1" customHeight="1">
      <c r="A56" s="33" t="s">
        <v>299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</row>
    <row r="57" spans="1:14" s="3" customFormat="1" ht="36.75" customHeight="1">
      <c r="A57" s="26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14" s="3" customFormat="1" ht="36.75" customHeight="1">
      <c r="A58" s="69" t="s">
        <v>300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s="5" customFormat="1" ht="36.75" customHeight="1">
      <c r="A59" s="73" t="s">
        <v>300</v>
      </c>
      <c r="B59" s="65">
        <v>1772</v>
      </c>
      <c r="C59" s="65">
        <v>1737</v>
      </c>
      <c r="D59" s="65">
        <v>1496</v>
      </c>
      <c r="E59" s="65">
        <v>3712</v>
      </c>
      <c r="F59" s="65">
        <v>1753</v>
      </c>
      <c r="G59" s="65">
        <v>1690</v>
      </c>
      <c r="H59" s="65">
        <v>1447</v>
      </c>
      <c r="I59" s="65">
        <v>4227</v>
      </c>
      <c r="J59" s="65">
        <v>2067</v>
      </c>
      <c r="K59" s="65">
        <v>1916</v>
      </c>
      <c r="L59" s="65">
        <v>1571</v>
      </c>
      <c r="M59" s="65">
        <v>4772</v>
      </c>
      <c r="N59" s="65">
        <v>2265</v>
      </c>
    </row>
    <row r="60" spans="1:14" s="3" customFormat="1" ht="36.75" hidden="1" customHeight="1">
      <c r="A60" s="30" t="s">
        <v>296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/>
      <c r="N60" s="63">
        <v>0</v>
      </c>
    </row>
    <row r="61" spans="1:14" s="3" customFormat="1" ht="36.75" hidden="1" customHeight="1">
      <c r="A61" s="15" t="s">
        <v>301</v>
      </c>
      <c r="B61" s="63">
        <v>1772</v>
      </c>
      <c r="C61" s="63">
        <v>1737</v>
      </c>
      <c r="D61" s="63">
        <v>1496</v>
      </c>
      <c r="E61" s="63">
        <v>3712</v>
      </c>
      <c r="F61" s="63">
        <v>1753</v>
      </c>
      <c r="G61" s="63">
        <v>1690</v>
      </c>
      <c r="H61" s="63">
        <v>1447</v>
      </c>
      <c r="I61" s="63">
        <v>4227</v>
      </c>
      <c r="J61" s="63">
        <v>2067</v>
      </c>
      <c r="K61" s="63">
        <v>1916</v>
      </c>
      <c r="L61" s="63">
        <v>1571</v>
      </c>
      <c r="M61" s="63"/>
      <c r="N61" s="63">
        <v>2265</v>
      </c>
    </row>
    <row r="62" spans="1:14" s="5" customFormat="1" ht="36.75" customHeight="1">
      <c r="A62" s="26" t="s">
        <v>361</v>
      </c>
      <c r="B62" s="108">
        <v>0.311</v>
      </c>
      <c r="C62" s="108">
        <v>0.307</v>
      </c>
      <c r="D62" s="108">
        <v>0.28399999999999997</v>
      </c>
      <c r="E62" s="108">
        <v>0.377</v>
      </c>
      <c r="F62" s="108">
        <v>0.3</v>
      </c>
      <c r="G62" s="108">
        <v>0.28699999999999998</v>
      </c>
      <c r="H62" s="108">
        <v>0.26</v>
      </c>
      <c r="I62" s="108">
        <v>0.39100000000000001</v>
      </c>
      <c r="J62" s="108">
        <v>0.30299999999999999</v>
      </c>
      <c r="K62" s="108">
        <v>0.28299999999999997</v>
      </c>
      <c r="L62" s="108">
        <v>0.25700000000000001</v>
      </c>
      <c r="M62" s="108">
        <v>0.39900000000000002</v>
      </c>
      <c r="N62" s="108">
        <v>0.308</v>
      </c>
    </row>
    <row r="63" spans="1:14" s="8" customFormat="1" ht="36.75" hidden="1" customHeight="1">
      <c r="A63" s="15" t="s">
        <v>298</v>
      </c>
      <c r="B63" s="70">
        <v>0.311</v>
      </c>
      <c r="C63" s="70">
        <v>0.307</v>
      </c>
      <c r="D63" s="70">
        <v>0.28399999999999997</v>
      </c>
      <c r="E63" s="70">
        <v>0.377</v>
      </c>
      <c r="F63" s="70">
        <v>0.3</v>
      </c>
      <c r="G63" s="70">
        <v>0.28699999999999998</v>
      </c>
      <c r="H63" s="70">
        <v>0.26</v>
      </c>
      <c r="I63" s="70">
        <v>0.39100000000000001</v>
      </c>
      <c r="J63" s="70">
        <v>0.30299999999999999</v>
      </c>
      <c r="K63" s="70">
        <v>0.28299999999999997</v>
      </c>
      <c r="L63" s="70">
        <v>0.25700000000000001</v>
      </c>
      <c r="M63" s="70">
        <v>0.25700000000000001</v>
      </c>
      <c r="N63" s="8">
        <v>0.308</v>
      </c>
    </row>
    <row r="64" spans="1:14" s="5" customFormat="1" ht="36.75" hidden="1" customHeight="1">
      <c r="A64" s="7" t="s">
        <v>302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&amp;L&amp;"-,Bold"&amp;28Cost, GM, EBIT, EBITDA appendix&amp;C&amp;1#&amp;"Calibri"&amp;12&amp;K000000Classification: Pandora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D4151-84E6-45AC-B97B-3BB60B56EFC8}">
  <sheetPr codeName="Sheet146">
    <tabColor rgb="FFCC04B4"/>
    <pageSetUpPr fitToPage="1"/>
  </sheetPr>
  <dimension ref="A1:N33"/>
  <sheetViews>
    <sheetView view="pageBreakPreview" zoomScale="40" zoomScaleNormal="25" zoomScaleSheetLayoutView="40" zoomScalePageLayoutView="20" workbookViewId="0">
      <pane ySplit="1" topLeftCell="A2" activePane="bottomLeft" state="frozen"/>
      <selection pane="bottomLeft"/>
    </sheetView>
  </sheetViews>
  <sheetFormatPr defaultColWidth="9" defaultRowHeight="35.25" outlineLevelRow="1" outlineLevelCol="1"/>
  <cols>
    <col min="1" max="1" width="166.109375" style="20" bestFit="1" customWidth="1"/>
    <col min="2" max="2" width="31.109375" style="14" hidden="1" customWidth="1" outlineLevel="1"/>
    <col min="3" max="3" width="31.109375" style="14" hidden="1" customWidth="1" outlineLevel="1" collapsed="1"/>
    <col min="4" max="4" width="31.109375" style="14" hidden="1" customWidth="1" outlineLevel="1"/>
    <col min="5" max="5" width="31.109375" style="14" customWidth="1" collapsed="1"/>
    <col min="6" max="14" width="31.109375" style="14" customWidth="1"/>
    <col min="15" max="16384" width="9" style="14"/>
  </cols>
  <sheetData>
    <row r="1" spans="1:14" s="11" customFormat="1" ht="36.75" customHeight="1">
      <c r="A1" s="69" t="s">
        <v>303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304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12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82" customFormat="1" ht="36.75" customHeight="1">
      <c r="A3" s="26" t="s">
        <v>305</v>
      </c>
      <c r="B3" s="68">
        <v>7001</v>
      </c>
      <c r="C3" s="68">
        <v>7001</v>
      </c>
      <c r="D3" s="68">
        <v>7001</v>
      </c>
      <c r="E3" s="68">
        <v>7001</v>
      </c>
      <c r="F3" s="68">
        <v>7167</v>
      </c>
      <c r="G3" s="68">
        <v>7167</v>
      </c>
      <c r="H3" s="68">
        <v>7167</v>
      </c>
      <c r="I3" s="68">
        <v>7167</v>
      </c>
      <c r="J3" s="68">
        <v>5355</v>
      </c>
      <c r="K3" s="68">
        <v>5355</v>
      </c>
      <c r="L3" s="68">
        <v>5355</v>
      </c>
      <c r="M3" s="68">
        <v>5355</v>
      </c>
      <c r="N3" s="68">
        <v>5508</v>
      </c>
    </row>
    <row r="4" spans="1:14" ht="36.75" customHeight="1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36.75" customHeight="1">
      <c r="A5" s="15" t="s">
        <v>186</v>
      </c>
      <c r="B5" s="9">
        <v>995</v>
      </c>
      <c r="C5" s="9">
        <v>1929</v>
      </c>
      <c r="D5" s="9">
        <v>2663</v>
      </c>
      <c r="E5" s="9">
        <v>5029</v>
      </c>
      <c r="F5" s="9">
        <v>889</v>
      </c>
      <c r="G5" s="9">
        <v>1667</v>
      </c>
      <c r="H5" s="9">
        <v>2210</v>
      </c>
      <c r="I5" s="9">
        <v>4740</v>
      </c>
      <c r="J5" s="9">
        <v>965</v>
      </c>
      <c r="K5" s="9">
        <v>1764</v>
      </c>
      <c r="L5" s="9">
        <v>2358</v>
      </c>
      <c r="M5" s="9">
        <v>5227</v>
      </c>
      <c r="N5" s="9">
        <v>1101</v>
      </c>
    </row>
    <row r="6" spans="1:14" ht="36.75" customHeight="1">
      <c r="A6" s="1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6.75" customHeight="1" outlineLevel="1">
      <c r="A7" s="15" t="s">
        <v>306</v>
      </c>
      <c r="B7" s="9">
        <v>108</v>
      </c>
      <c r="C7" s="9">
        <v>236</v>
      </c>
      <c r="D7" s="9">
        <v>374</v>
      </c>
      <c r="E7" s="9">
        <v>-196</v>
      </c>
      <c r="F7" s="9">
        <v>-41</v>
      </c>
      <c r="G7" s="9">
        <v>-66</v>
      </c>
      <c r="H7" s="9">
        <v>46</v>
      </c>
      <c r="I7" s="9">
        <v>-149</v>
      </c>
      <c r="J7" s="9">
        <v>80</v>
      </c>
      <c r="K7" s="9">
        <v>51</v>
      </c>
      <c r="L7" s="9">
        <v>-133</v>
      </c>
      <c r="M7" s="9">
        <v>167</v>
      </c>
      <c r="N7" s="9">
        <v>-317</v>
      </c>
    </row>
    <row r="8" spans="1:14" ht="36.75" customHeight="1" outlineLevel="1">
      <c r="A8" s="15" t="s">
        <v>307</v>
      </c>
      <c r="B8" s="9">
        <v>180</v>
      </c>
      <c r="C8" s="9">
        <v>-157</v>
      </c>
      <c r="D8" s="9">
        <v>-210</v>
      </c>
      <c r="E8" s="9">
        <v>297</v>
      </c>
      <c r="F8" s="9">
        <v>32</v>
      </c>
      <c r="G8" s="9">
        <v>-249</v>
      </c>
      <c r="H8" s="9">
        <v>-385</v>
      </c>
      <c r="I8" s="9">
        <v>-197</v>
      </c>
      <c r="J8" s="9">
        <v>-25</v>
      </c>
      <c r="K8" s="9">
        <v>173</v>
      </c>
      <c r="L8" s="9">
        <v>298</v>
      </c>
      <c r="M8" s="9">
        <v>52</v>
      </c>
      <c r="N8" s="9">
        <v>205</v>
      </c>
    </row>
    <row r="9" spans="1:14" ht="36.75" customHeight="1" outlineLevel="1">
      <c r="A9" s="15" t="s">
        <v>192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-21</v>
      </c>
      <c r="H9" s="9">
        <v>0</v>
      </c>
      <c r="I9" s="9">
        <v>-9</v>
      </c>
      <c r="J9" s="9">
        <v>0</v>
      </c>
      <c r="K9" s="9">
        <v>0</v>
      </c>
      <c r="L9" s="9">
        <v>-6</v>
      </c>
      <c r="M9" s="9">
        <v>-12</v>
      </c>
      <c r="N9" s="9">
        <v>0</v>
      </c>
    </row>
    <row r="10" spans="1:14" ht="36.75" customHeight="1" outlineLevel="1">
      <c r="A10" s="15" t="s">
        <v>308</v>
      </c>
      <c r="B10" s="9">
        <v>-40</v>
      </c>
      <c r="C10" s="9">
        <v>37</v>
      </c>
      <c r="D10" s="9">
        <v>52</v>
      </c>
      <c r="E10" s="9">
        <v>23</v>
      </c>
      <c r="F10" s="9">
        <v>5</v>
      </c>
      <c r="G10" s="9">
        <v>48</v>
      </c>
      <c r="H10" s="9">
        <v>79</v>
      </c>
      <c r="I10" s="9">
        <v>39</v>
      </c>
      <c r="J10" s="9">
        <v>5</v>
      </c>
      <c r="K10" s="9">
        <v>-24</v>
      </c>
      <c r="L10" s="9">
        <v>-33</v>
      </c>
      <c r="M10" s="9">
        <v>21</v>
      </c>
      <c r="N10" s="9">
        <v>-44</v>
      </c>
    </row>
    <row r="11" spans="1:14" ht="36.75" customHeight="1">
      <c r="A11" s="15" t="s">
        <v>194</v>
      </c>
      <c r="B11" s="9">
        <v>249</v>
      </c>
      <c r="C11" s="9">
        <v>117</v>
      </c>
      <c r="D11" s="9">
        <v>216</v>
      </c>
      <c r="E11" s="9">
        <v>135</v>
      </c>
      <c r="F11" s="9">
        <v>-4</v>
      </c>
      <c r="G11" s="9">
        <v>-288</v>
      </c>
      <c r="H11" s="9">
        <v>-281</v>
      </c>
      <c r="I11" s="9">
        <v>-317</v>
      </c>
      <c r="J11" s="9">
        <v>59</v>
      </c>
      <c r="K11" s="9">
        <v>200</v>
      </c>
      <c r="L11" s="9">
        <v>125</v>
      </c>
      <c r="M11" s="9">
        <v>227</v>
      </c>
      <c r="N11" s="9">
        <v>-155</v>
      </c>
    </row>
    <row r="12" spans="1:14" s="82" customFormat="1" ht="36.75" customHeight="1">
      <c r="A12" s="26" t="s">
        <v>195</v>
      </c>
      <c r="B12" s="68">
        <v>1243</v>
      </c>
      <c r="C12" s="68">
        <v>2046</v>
      </c>
      <c r="D12" s="68">
        <v>2880</v>
      </c>
      <c r="E12" s="68">
        <v>5164</v>
      </c>
      <c r="F12" s="68">
        <v>885</v>
      </c>
      <c r="G12" s="68">
        <v>1379</v>
      </c>
      <c r="H12" s="68">
        <v>1929</v>
      </c>
      <c r="I12" s="68">
        <v>4423</v>
      </c>
      <c r="J12" s="68">
        <v>1024</v>
      </c>
      <c r="K12" s="68">
        <v>1963</v>
      </c>
      <c r="L12" s="68">
        <v>2484</v>
      </c>
      <c r="M12" s="68">
        <v>5454</v>
      </c>
      <c r="N12" s="68">
        <v>946</v>
      </c>
    </row>
    <row r="13" spans="1:14" ht="36.75" customHeight="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4" ht="36.75" customHeight="1">
      <c r="A14" s="86" t="s">
        <v>309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s="16" customFormat="1" ht="36.75" customHeight="1">
      <c r="A15" s="15" t="s">
        <v>310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s="16" customFormat="1" ht="36.75" customHeight="1">
      <c r="A16" s="15" t="s">
        <v>237</v>
      </c>
      <c r="B16" s="9">
        <v>34</v>
      </c>
      <c r="C16" s="9">
        <v>41</v>
      </c>
      <c r="D16" s="9">
        <v>65</v>
      </c>
      <c r="E16" s="9">
        <v>104</v>
      </c>
      <c r="F16" s="9">
        <v>60</v>
      </c>
      <c r="G16" s="9">
        <v>91</v>
      </c>
      <c r="H16" s="9">
        <v>129</v>
      </c>
      <c r="I16" s="9">
        <v>175</v>
      </c>
      <c r="J16" s="9">
        <v>81</v>
      </c>
      <c r="K16" s="9">
        <v>117</v>
      </c>
      <c r="L16" s="9">
        <v>143</v>
      </c>
      <c r="M16" s="9">
        <v>205</v>
      </c>
      <c r="N16" s="9">
        <v>21</v>
      </c>
    </row>
    <row r="17" spans="1:14" s="16" customFormat="1" ht="36.75" customHeight="1">
      <c r="A17" s="15" t="s">
        <v>258</v>
      </c>
      <c r="B17" s="9">
        <v>-1239</v>
      </c>
      <c r="C17" s="9">
        <v>-1958</v>
      </c>
      <c r="D17" s="9">
        <v>-2753</v>
      </c>
      <c r="E17" s="9">
        <v>-3588</v>
      </c>
      <c r="F17" s="9">
        <v>-1446</v>
      </c>
      <c r="G17" s="9">
        <v>-2980</v>
      </c>
      <c r="H17" s="9">
        <v>-4292</v>
      </c>
      <c r="I17" s="9">
        <v>-4998</v>
      </c>
      <c r="J17" s="9">
        <v>-1028</v>
      </c>
      <c r="K17" s="9">
        <v>-1888</v>
      </c>
      <c r="L17" s="9">
        <v>-2996</v>
      </c>
      <c r="M17" s="9">
        <v>-4036</v>
      </c>
      <c r="N17" s="9">
        <v>-1075</v>
      </c>
    </row>
    <row r="18" spans="1:14" s="16" customFormat="1" ht="36.75" customHeight="1">
      <c r="A18" s="15" t="s">
        <v>259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s="16" customFormat="1" ht="36.75" customHeight="1">
      <c r="A19" s="15" t="s">
        <v>311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s="16" customFormat="1" ht="36.75" customHeight="1">
      <c r="A20" s="15" t="s">
        <v>220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s="16" customFormat="1" ht="36.75" customHeight="1">
      <c r="A21" s="15" t="s">
        <v>256</v>
      </c>
      <c r="B21" s="9">
        <v>-1514</v>
      </c>
      <c r="C21" s="9">
        <v>-1514</v>
      </c>
      <c r="D21" s="9">
        <v>-1514</v>
      </c>
      <c r="E21" s="9">
        <v>-1514</v>
      </c>
      <c r="F21" s="9">
        <v>-1412</v>
      </c>
      <c r="G21" s="9">
        <v>-1412</v>
      </c>
      <c r="H21" s="9">
        <v>-1412</v>
      </c>
      <c r="I21" s="9">
        <v>-1412</v>
      </c>
      <c r="J21" s="9">
        <v>-1471</v>
      </c>
      <c r="K21" s="9">
        <v>-1471</v>
      </c>
      <c r="L21" s="9">
        <v>-1471</v>
      </c>
      <c r="M21" s="9">
        <v>-1471</v>
      </c>
      <c r="N21" s="9">
        <v>-1567</v>
      </c>
    </row>
    <row r="22" spans="1:14" s="82" customFormat="1" ht="36.75" customHeight="1">
      <c r="A22" s="26" t="s">
        <v>312</v>
      </c>
      <c r="B22" s="68">
        <v>5526</v>
      </c>
      <c r="C22" s="68">
        <v>5617</v>
      </c>
      <c r="D22" s="68">
        <v>5679</v>
      </c>
      <c r="E22" s="68">
        <v>7167</v>
      </c>
      <c r="F22" s="68">
        <v>5254</v>
      </c>
      <c r="G22" s="68">
        <v>4245</v>
      </c>
      <c r="H22" s="68">
        <v>3521</v>
      </c>
      <c r="I22" s="68">
        <v>5355</v>
      </c>
      <c r="J22" s="68">
        <v>3961</v>
      </c>
      <c r="K22" s="68">
        <v>4076</v>
      </c>
      <c r="L22" s="68">
        <v>3515</v>
      </c>
      <c r="M22" s="68">
        <v>5508</v>
      </c>
      <c r="N22" s="68">
        <v>3833</v>
      </c>
    </row>
    <row r="23" spans="1:14" ht="36.75" customHeight="1">
      <c r="A23" s="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s="19" customFormat="1" ht="36.75" customHeight="1">
      <c r="A24" s="69" t="s">
        <v>313</v>
      </c>
      <c r="B24" s="52" t="s">
        <v>1</v>
      </c>
      <c r="C24" s="52" t="s">
        <v>2</v>
      </c>
      <c r="D24" s="52" t="s">
        <v>3</v>
      </c>
      <c r="E24" s="52" t="s">
        <v>4</v>
      </c>
      <c r="F24" s="52" t="s">
        <v>5</v>
      </c>
      <c r="G24" s="52" t="s">
        <v>6</v>
      </c>
      <c r="H24" s="52" t="s">
        <v>7</v>
      </c>
      <c r="I24" s="52" t="s">
        <v>8</v>
      </c>
      <c r="J24" s="52" t="s">
        <v>304</v>
      </c>
      <c r="K24" s="52" t="s">
        <v>10</v>
      </c>
      <c r="L24" s="52" t="s">
        <v>11</v>
      </c>
      <c r="M24" s="52" t="s">
        <v>12</v>
      </c>
      <c r="N24" s="52" t="s">
        <v>13</v>
      </c>
    </row>
    <row r="25" spans="1:14" ht="33.75" customHeight="1">
      <c r="A25" s="12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36.75" customHeight="1">
      <c r="A26" s="15" t="s">
        <v>216</v>
      </c>
      <c r="B26" s="9">
        <v>100</v>
      </c>
      <c r="C26" s="9">
        <v>96</v>
      </c>
      <c r="D26" s="9">
        <v>96</v>
      </c>
      <c r="E26" s="9">
        <v>96</v>
      </c>
      <c r="F26" s="9">
        <v>96</v>
      </c>
      <c r="G26" s="9">
        <v>89</v>
      </c>
      <c r="H26" s="9">
        <v>89</v>
      </c>
      <c r="I26" s="9">
        <v>89</v>
      </c>
      <c r="J26" s="9">
        <v>89</v>
      </c>
      <c r="K26" s="9">
        <v>82</v>
      </c>
      <c r="L26" s="9">
        <v>82</v>
      </c>
      <c r="M26" s="9">
        <v>82</v>
      </c>
      <c r="N26" s="9">
        <v>82</v>
      </c>
    </row>
    <row r="27" spans="1:14" ht="36.75" customHeight="1">
      <c r="A27" s="15" t="s">
        <v>217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ht="36.75" customHeight="1">
      <c r="A28" s="15" t="s">
        <v>218</v>
      </c>
      <c r="B28" s="9">
        <v>-4458</v>
      </c>
      <c r="C28" s="9">
        <v>-1690</v>
      </c>
      <c r="D28" s="9">
        <v>-2485</v>
      </c>
      <c r="E28" s="9">
        <v>-3320</v>
      </c>
      <c r="F28" s="9">
        <v>-4489</v>
      </c>
      <c r="G28" s="9">
        <v>-2337</v>
      </c>
      <c r="H28" s="9">
        <v>-3647</v>
      </c>
      <c r="I28" s="9">
        <v>-4353</v>
      </c>
      <c r="J28" s="9">
        <v>-5184</v>
      </c>
      <c r="K28" s="9">
        <v>-1092</v>
      </c>
      <c r="L28" s="9">
        <v>-2189</v>
      </c>
      <c r="M28" s="9">
        <v>-3228</v>
      </c>
      <c r="N28" s="9">
        <v>-4123</v>
      </c>
    </row>
    <row r="29" spans="1:14" ht="36.75" customHeight="1">
      <c r="A29" s="15" t="s">
        <v>314</v>
      </c>
      <c r="B29" s="9">
        <v>1013</v>
      </c>
      <c r="C29" s="9">
        <v>1144</v>
      </c>
      <c r="D29" s="9">
        <v>1285</v>
      </c>
      <c r="E29" s="9">
        <v>797</v>
      </c>
      <c r="F29" s="9">
        <v>768</v>
      </c>
      <c r="G29" s="9">
        <v>724</v>
      </c>
      <c r="H29" s="9">
        <v>836</v>
      </c>
      <c r="I29" s="9">
        <v>642</v>
      </c>
      <c r="J29" s="9">
        <v>731</v>
      </c>
      <c r="K29" s="9">
        <v>716</v>
      </c>
      <c r="L29" s="9">
        <v>554</v>
      </c>
      <c r="M29" s="9">
        <v>851</v>
      </c>
      <c r="N29" s="9">
        <v>535</v>
      </c>
    </row>
    <row r="30" spans="1:14" ht="36.75" customHeight="1">
      <c r="A30" s="15" t="s">
        <v>315</v>
      </c>
      <c r="B30" s="9">
        <v>30</v>
      </c>
      <c r="C30" s="9">
        <v>-233</v>
      </c>
      <c r="D30" s="9">
        <v>-274</v>
      </c>
      <c r="E30" s="9">
        <v>121</v>
      </c>
      <c r="F30" s="9">
        <v>146</v>
      </c>
      <c r="G30" s="9">
        <v>-74</v>
      </c>
      <c r="H30" s="9">
        <v>-179</v>
      </c>
      <c r="I30" s="9">
        <v>-33</v>
      </c>
      <c r="J30" s="9">
        <v>-53</v>
      </c>
      <c r="K30" s="9">
        <v>102</v>
      </c>
      <c r="L30" s="9">
        <v>196</v>
      </c>
      <c r="M30" s="9">
        <v>8</v>
      </c>
      <c r="N30" s="9">
        <v>168</v>
      </c>
    </row>
    <row r="31" spans="1:14" ht="36.75" customHeight="1">
      <c r="A31" s="15" t="s">
        <v>220</v>
      </c>
      <c r="B31" s="10">
        <v>0</v>
      </c>
      <c r="C31" s="10">
        <v>0</v>
      </c>
      <c r="D31" s="10">
        <v>0</v>
      </c>
      <c r="E31" s="10">
        <v>1430</v>
      </c>
      <c r="F31" s="10">
        <v>0</v>
      </c>
      <c r="G31" s="10">
        <v>0</v>
      </c>
      <c r="H31" s="10">
        <v>0</v>
      </c>
      <c r="I31" s="10">
        <v>1480</v>
      </c>
      <c r="J31" s="10">
        <v>0</v>
      </c>
      <c r="K31" s="10">
        <v>0</v>
      </c>
      <c r="L31" s="10">
        <v>0</v>
      </c>
      <c r="M31" s="10">
        <v>1576</v>
      </c>
      <c r="N31" s="10">
        <v>0</v>
      </c>
    </row>
    <row r="32" spans="1:14" ht="36.75" customHeight="1">
      <c r="A32" s="15" t="s">
        <v>221</v>
      </c>
      <c r="B32" s="9">
        <v>8841</v>
      </c>
      <c r="C32" s="9">
        <v>6301</v>
      </c>
      <c r="D32" s="9">
        <v>7058</v>
      </c>
      <c r="E32" s="9">
        <v>8044</v>
      </c>
      <c r="F32" s="9">
        <v>8734</v>
      </c>
      <c r="G32" s="9">
        <v>5843</v>
      </c>
      <c r="H32" s="9">
        <v>6422</v>
      </c>
      <c r="I32" s="9">
        <v>7530</v>
      </c>
      <c r="J32" s="9">
        <v>8379</v>
      </c>
      <c r="K32" s="9">
        <v>4268</v>
      </c>
      <c r="L32" s="9">
        <v>4871</v>
      </c>
      <c r="M32" s="9">
        <v>6219</v>
      </c>
      <c r="N32" s="9">
        <v>7171</v>
      </c>
    </row>
    <row r="33" spans="1:14" s="82" customFormat="1" ht="36.75" customHeight="1">
      <c r="A33" s="26" t="s">
        <v>222</v>
      </c>
      <c r="B33" s="68">
        <v>5526</v>
      </c>
      <c r="C33" s="68">
        <v>5617</v>
      </c>
      <c r="D33" s="68">
        <v>5679</v>
      </c>
      <c r="E33" s="68">
        <v>7167</v>
      </c>
      <c r="F33" s="68">
        <v>5254</v>
      </c>
      <c r="G33" s="68">
        <v>4245</v>
      </c>
      <c r="H33" s="68">
        <v>3521</v>
      </c>
      <c r="I33" s="68">
        <v>5355</v>
      </c>
      <c r="J33" s="68">
        <v>3961</v>
      </c>
      <c r="K33" s="68">
        <v>4076</v>
      </c>
      <c r="L33" s="68">
        <v>3515</v>
      </c>
      <c r="M33" s="68">
        <v>5508</v>
      </c>
      <c r="N33" s="68">
        <v>3833</v>
      </c>
    </row>
  </sheetData>
  <phoneticPr fontId="9" type="noConversion"/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&amp;L&amp;"-,Bold"&amp;28Equity appendix&amp;C&amp;1#&amp;"Calibri"&amp;12&amp;K000000Classification: Pandora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85F5-EE80-485B-85DE-D7DF777EBDC9}">
  <sheetPr codeName="Sheet135">
    <tabColor rgb="FFCC04B4"/>
    <pageSetUpPr fitToPage="1"/>
  </sheetPr>
  <dimension ref="A1:N16"/>
  <sheetViews>
    <sheetView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4.5" outlineLevelCol="1"/>
  <cols>
    <col min="1" max="1" width="165.77734375" style="2" customWidth="1"/>
    <col min="2" max="2" width="33.44140625" style="1" hidden="1" customWidth="1" outlineLevel="1"/>
    <col min="3" max="3" width="24.77734375" style="1" hidden="1" customWidth="1" outlineLevel="1" collapsed="1"/>
    <col min="4" max="4" width="25" style="1" hidden="1" customWidth="1" outlineLevel="1"/>
    <col min="5" max="5" width="30.88671875" style="1" customWidth="1" collapsed="1"/>
    <col min="6" max="13" width="30.88671875" style="1" customWidth="1"/>
    <col min="14" max="14" width="31.109375" style="1" customWidth="1"/>
    <col min="15" max="16384" width="9" style="1"/>
  </cols>
  <sheetData>
    <row r="1" spans="1:14" s="4" customFormat="1" ht="36.75" customHeight="1">
      <c r="A1" s="69" t="s">
        <v>316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304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 ht="36.75" customHeight="1">
      <c r="A2" s="12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36.75" customHeight="1">
      <c r="A3" s="15" t="s">
        <v>207</v>
      </c>
      <c r="B3" s="25">
        <v>3534</v>
      </c>
      <c r="C3" s="25">
        <v>4239</v>
      </c>
      <c r="D3" s="25">
        <v>5155</v>
      </c>
      <c r="E3" s="25">
        <v>4211</v>
      </c>
      <c r="F3" s="25">
        <v>4327</v>
      </c>
      <c r="G3" s="25">
        <v>4460</v>
      </c>
      <c r="H3" s="25">
        <v>4824</v>
      </c>
      <c r="I3" s="25">
        <v>4166</v>
      </c>
      <c r="J3" s="25">
        <v>4425</v>
      </c>
      <c r="K3" s="25">
        <v>4459</v>
      </c>
      <c r="L3" s="25">
        <v>4898</v>
      </c>
      <c r="M3" s="25">
        <v>4426</v>
      </c>
      <c r="N3" s="25">
        <v>4604</v>
      </c>
    </row>
    <row r="4" spans="1:14" ht="36.75" customHeight="1">
      <c r="A4" s="15" t="s">
        <v>208</v>
      </c>
      <c r="B4" s="25">
        <v>790</v>
      </c>
      <c r="C4" s="25">
        <v>663</v>
      </c>
      <c r="D4" s="25">
        <v>880</v>
      </c>
      <c r="E4" s="25">
        <v>1262</v>
      </c>
      <c r="F4" s="25">
        <v>840</v>
      </c>
      <c r="G4" s="25">
        <v>791</v>
      </c>
      <c r="H4" s="25">
        <v>931</v>
      </c>
      <c r="I4" s="25">
        <v>1342</v>
      </c>
      <c r="J4" s="25">
        <v>1104</v>
      </c>
      <c r="K4" s="25">
        <v>854</v>
      </c>
      <c r="L4" s="25">
        <v>757</v>
      </c>
      <c r="M4" s="25">
        <v>1217</v>
      </c>
      <c r="N4" s="25">
        <v>719</v>
      </c>
    </row>
    <row r="5" spans="1:14" ht="36.75" customHeight="1">
      <c r="A5" s="15" t="s">
        <v>230</v>
      </c>
      <c r="B5" s="25">
        <v>-2504</v>
      </c>
      <c r="C5" s="25">
        <v>-2385</v>
      </c>
      <c r="D5" s="25">
        <v>-2674</v>
      </c>
      <c r="E5" s="25">
        <v>-3131</v>
      </c>
      <c r="F5" s="25">
        <v>-2192</v>
      </c>
      <c r="G5" s="25">
        <v>-2277</v>
      </c>
      <c r="H5" s="25">
        <v>-2364</v>
      </c>
      <c r="I5" s="25">
        <v>-3211</v>
      </c>
      <c r="J5" s="25">
        <v>-2675</v>
      </c>
      <c r="K5" s="25">
        <v>-2769</v>
      </c>
      <c r="L5" s="25">
        <v>-2950</v>
      </c>
      <c r="M5" s="25">
        <v>-3894</v>
      </c>
      <c r="N5" s="25">
        <v>-3255</v>
      </c>
    </row>
    <row r="6" spans="1:14" ht="36.75" customHeight="1">
      <c r="A6" s="26" t="s">
        <v>317</v>
      </c>
      <c r="B6" s="27">
        <v>1820</v>
      </c>
      <c r="C6" s="27">
        <v>2517</v>
      </c>
      <c r="D6" s="27">
        <v>3360</v>
      </c>
      <c r="E6" s="27">
        <v>2342</v>
      </c>
      <c r="F6" s="27">
        <v>2975</v>
      </c>
      <c r="G6" s="27">
        <v>2974</v>
      </c>
      <c r="H6" s="27">
        <v>3391</v>
      </c>
      <c r="I6" s="27">
        <v>2297</v>
      </c>
      <c r="J6" s="27">
        <v>2854</v>
      </c>
      <c r="K6" s="27">
        <v>2543</v>
      </c>
      <c r="L6" s="27">
        <v>2704</v>
      </c>
      <c r="M6" s="27">
        <v>1749</v>
      </c>
      <c r="N6" s="27">
        <v>2067</v>
      </c>
    </row>
    <row r="7" spans="1:14" ht="36.75" customHeight="1">
      <c r="A7" s="15" t="s">
        <v>318</v>
      </c>
      <c r="B7" s="25">
        <v>-950</v>
      </c>
      <c r="C7" s="25">
        <v>-1066</v>
      </c>
      <c r="D7" s="25">
        <v>-1111</v>
      </c>
      <c r="E7" s="25">
        <v>-1239</v>
      </c>
      <c r="F7" s="25">
        <v>-643</v>
      </c>
      <c r="G7" s="25">
        <v>-709</v>
      </c>
      <c r="H7" s="25">
        <v>-893</v>
      </c>
      <c r="I7" s="25">
        <v>-1787</v>
      </c>
      <c r="J7" s="25">
        <v>-837</v>
      </c>
      <c r="K7" s="25">
        <v>-731</v>
      </c>
      <c r="L7" s="25">
        <v>-893</v>
      </c>
      <c r="M7" s="25">
        <v>-2298</v>
      </c>
      <c r="N7" s="25">
        <v>-729</v>
      </c>
    </row>
    <row r="8" spans="1:14" ht="36.75" customHeight="1">
      <c r="A8" s="26" t="s">
        <v>358</v>
      </c>
      <c r="B8" s="27">
        <v>871</v>
      </c>
      <c r="C8" s="27">
        <v>1451</v>
      </c>
      <c r="D8" s="27">
        <v>2249</v>
      </c>
      <c r="E8" s="27">
        <v>1104</v>
      </c>
      <c r="F8" s="27">
        <v>2332</v>
      </c>
      <c r="G8" s="27">
        <v>2265</v>
      </c>
      <c r="H8" s="27">
        <v>2498</v>
      </c>
      <c r="I8" s="27">
        <v>510</v>
      </c>
      <c r="J8" s="27">
        <v>2017</v>
      </c>
      <c r="K8" s="27">
        <v>1812</v>
      </c>
      <c r="L8" s="27">
        <v>1812</v>
      </c>
      <c r="M8" s="27">
        <v>-549</v>
      </c>
      <c r="N8" s="27">
        <v>1338</v>
      </c>
    </row>
    <row r="9" spans="1:14" ht="36.7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s="4" customFormat="1" ht="36.75" customHeight="1">
      <c r="A10" s="69" t="s">
        <v>319</v>
      </c>
      <c r="B10" s="52" t="s">
        <v>58</v>
      </c>
      <c r="C10" s="52" t="s">
        <v>58</v>
      </c>
      <c r="D10" s="52" t="s">
        <v>58</v>
      </c>
      <c r="E10" s="52" t="s">
        <v>58</v>
      </c>
      <c r="F10" s="52" t="s">
        <v>58</v>
      </c>
      <c r="G10" s="52" t="s">
        <v>58</v>
      </c>
      <c r="H10" s="52" t="s">
        <v>58</v>
      </c>
      <c r="I10" s="52" t="s">
        <v>58</v>
      </c>
      <c r="J10" s="52" t="s">
        <v>58</v>
      </c>
      <c r="K10" s="52" t="s">
        <v>58</v>
      </c>
      <c r="L10" s="52" t="s">
        <v>58</v>
      </c>
      <c r="M10" s="52" t="s">
        <v>58</v>
      </c>
      <c r="N10" s="52" t="s">
        <v>58</v>
      </c>
    </row>
    <row r="11" spans="1:14" ht="36.75" customHeight="1">
      <c r="A11" s="15" t="s">
        <v>207</v>
      </c>
      <c r="B11" s="109">
        <v>0.14399999999999999</v>
      </c>
      <c r="C11" s="109">
        <v>0.16900000000000001</v>
      </c>
      <c r="D11" s="109">
        <v>0.20100000000000001</v>
      </c>
      <c r="E11" s="109">
        <v>0.159</v>
      </c>
      <c r="F11" s="109">
        <v>0.16300000000000001</v>
      </c>
      <c r="G11" s="109">
        <v>0.16600000000000001</v>
      </c>
      <c r="H11" s="109">
        <v>0.17799999999999999</v>
      </c>
      <c r="I11" s="109">
        <v>0.14799999999999999</v>
      </c>
      <c r="J11" s="109">
        <v>0.152</v>
      </c>
      <c r="K11" s="109">
        <v>0.14899999999999999</v>
      </c>
      <c r="L11" s="109">
        <v>0.16</v>
      </c>
      <c r="M11" s="109">
        <v>0.14000000000000001</v>
      </c>
      <c r="N11" s="109">
        <v>0.14299999999999999</v>
      </c>
    </row>
    <row r="12" spans="1:14" ht="36.75" customHeight="1">
      <c r="A12" s="15" t="s">
        <v>208</v>
      </c>
      <c r="B12" s="109">
        <v>3.2000000000000001E-2</v>
      </c>
      <c r="C12" s="109">
        <v>2.5999999999999999E-2</v>
      </c>
      <c r="D12" s="109">
        <v>3.4000000000000002E-2</v>
      </c>
      <c r="E12" s="109">
        <v>4.8000000000000001E-2</v>
      </c>
      <c r="F12" s="109">
        <v>3.2000000000000001E-2</v>
      </c>
      <c r="G12" s="109">
        <v>2.9000000000000001E-2</v>
      </c>
      <c r="H12" s="109">
        <v>3.4000000000000002E-2</v>
      </c>
      <c r="I12" s="109">
        <v>4.8000000000000001E-2</v>
      </c>
      <c r="J12" s="109">
        <v>3.7999999999999999E-2</v>
      </c>
      <c r="K12" s="109">
        <v>2.8000000000000001E-2</v>
      </c>
      <c r="L12" s="109">
        <v>2.5000000000000001E-2</v>
      </c>
      <c r="M12" s="109">
        <v>3.7999999999999999E-2</v>
      </c>
      <c r="N12" s="109">
        <v>2.1999999999999999E-2</v>
      </c>
    </row>
    <row r="13" spans="1:14" ht="36.75" customHeight="1">
      <c r="A13" s="18" t="s">
        <v>230</v>
      </c>
      <c r="B13" s="109">
        <v>-0.10199999999999999</v>
      </c>
      <c r="C13" s="109">
        <v>-9.5000000000000001E-2</v>
      </c>
      <c r="D13" s="109">
        <v>-0.104</v>
      </c>
      <c r="E13" s="109">
        <v>-0.11799999999999999</v>
      </c>
      <c r="F13" s="109">
        <v>-8.2000000000000003E-2</v>
      </c>
      <c r="G13" s="109">
        <v>-8.5000000000000006E-2</v>
      </c>
      <c r="H13" s="109">
        <v>-8.6999999999999994E-2</v>
      </c>
      <c r="I13" s="109">
        <v>-0.114</v>
      </c>
      <c r="J13" s="109">
        <v>-9.1999999999999998E-2</v>
      </c>
      <c r="K13" s="109">
        <v>-9.1999999999999998E-2</v>
      </c>
      <c r="L13" s="109">
        <v>-9.7000000000000003E-2</v>
      </c>
      <c r="M13" s="109">
        <v>-0.123</v>
      </c>
      <c r="N13" s="109">
        <v>-0.10100000000000001</v>
      </c>
    </row>
    <row r="14" spans="1:14" ht="36.75" customHeight="1">
      <c r="A14" s="26" t="s">
        <v>317</v>
      </c>
      <c r="B14" s="110">
        <v>7.3999999999999996E-2</v>
      </c>
      <c r="C14" s="110">
        <v>0.1</v>
      </c>
      <c r="D14" s="110">
        <v>0.13100000000000001</v>
      </c>
      <c r="E14" s="110">
        <v>8.8999999999999996E-2</v>
      </c>
      <c r="F14" s="110">
        <v>0.112</v>
      </c>
      <c r="G14" s="110">
        <v>0.111</v>
      </c>
      <c r="H14" s="110">
        <v>0.125</v>
      </c>
      <c r="I14" s="110">
        <v>8.2000000000000003E-2</v>
      </c>
      <c r="J14" s="110">
        <v>9.8000000000000004E-2</v>
      </c>
      <c r="K14" s="110">
        <v>8.5000000000000006E-2</v>
      </c>
      <c r="L14" s="110">
        <v>8.8999999999999996E-2</v>
      </c>
      <c r="M14" s="110">
        <v>5.5E-2</v>
      </c>
      <c r="N14" s="110">
        <v>6.4000000000000001E-2</v>
      </c>
    </row>
    <row r="15" spans="1:14" ht="36.75" customHeight="1">
      <c r="A15" s="15" t="s">
        <v>318</v>
      </c>
      <c r="B15" s="109">
        <v>-3.9E-2</v>
      </c>
      <c r="C15" s="109">
        <v>-4.2000000000000003E-2</v>
      </c>
      <c r="D15" s="109">
        <v>-4.2999999999999997E-2</v>
      </c>
      <c r="E15" s="109">
        <v>-4.7E-2</v>
      </c>
      <c r="F15" s="109">
        <v>-2.4E-2</v>
      </c>
      <c r="G15" s="109">
        <v>-2.5999999999999999E-2</v>
      </c>
      <c r="H15" s="109">
        <v>-3.3000000000000002E-2</v>
      </c>
      <c r="I15" s="109">
        <v>-6.4000000000000001E-2</v>
      </c>
      <c r="J15" s="109">
        <v>-2.9000000000000001E-2</v>
      </c>
      <c r="K15" s="109">
        <v>-2.4E-2</v>
      </c>
      <c r="L15" s="109">
        <v>-2.9000000000000001E-2</v>
      </c>
      <c r="M15" s="109">
        <v>-7.2999999999999995E-2</v>
      </c>
      <c r="N15" s="109">
        <v>-2.3E-2</v>
      </c>
    </row>
    <row r="16" spans="1:14" ht="36.75" customHeight="1">
      <c r="A16" s="26" t="s">
        <v>359</v>
      </c>
      <c r="B16" s="110">
        <v>3.5000000000000003E-2</v>
      </c>
      <c r="C16" s="110">
        <v>5.8000000000000003E-2</v>
      </c>
      <c r="D16" s="110">
        <v>8.7999999999999995E-2</v>
      </c>
      <c r="E16" s="110">
        <v>4.2000000000000003E-2</v>
      </c>
      <c r="F16" s="110">
        <v>8.7999999999999995E-2</v>
      </c>
      <c r="G16" s="110">
        <v>8.4000000000000005E-2</v>
      </c>
      <c r="H16" s="110">
        <v>9.1999999999999998E-2</v>
      </c>
      <c r="I16" s="110">
        <v>1.7999999999999999E-2</v>
      </c>
      <c r="J16" s="110">
        <v>6.9000000000000006E-2</v>
      </c>
      <c r="K16" s="110">
        <v>0.06</v>
      </c>
      <c r="L16" s="110">
        <v>5.8999999999999997E-2</v>
      </c>
      <c r="M16" s="110">
        <v>-1.7000000000000001E-2</v>
      </c>
      <c r="N16" s="110">
        <v>4.2000000000000003E-2</v>
      </c>
    </row>
  </sheetData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&amp;L&amp;"-,Bold"&amp;28Working Capital appendix&amp;C&amp;1#&amp;"Calibri"&amp;12&amp;K000000Classification: Pandora Internal</oddFooter>
  </headerFooter>
  <customProperties>
    <customPr name="SheetOption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FE17-8BCA-4F57-80BE-B8437CA53D29}">
  <sheetPr codeName="Sheet136">
    <tabColor rgb="FFCC04B4"/>
    <pageSetUpPr fitToPage="1"/>
  </sheetPr>
  <dimension ref="A1:N5"/>
  <sheetViews>
    <sheetView view="pageBreakPreview" zoomScale="40" zoomScaleNormal="25" zoomScaleSheetLayoutView="40" workbookViewId="0">
      <pane ySplit="1" topLeftCell="A2" activePane="bottomLeft" state="frozen"/>
      <selection pane="bottomLeft"/>
    </sheetView>
  </sheetViews>
  <sheetFormatPr defaultColWidth="9" defaultRowHeight="35.25" outlineLevelCol="1"/>
  <cols>
    <col min="1" max="1" width="104.44140625" style="20" customWidth="1"/>
    <col min="2" max="2" width="33" style="14" hidden="1" customWidth="1" outlineLevel="1"/>
    <col min="3" max="3" width="30.88671875" style="14" hidden="1" customWidth="1" outlineLevel="1" collapsed="1"/>
    <col min="4" max="4" width="30.88671875" style="14" hidden="1" customWidth="1" outlineLevel="1"/>
    <col min="5" max="5" width="30.88671875" style="14" customWidth="1" collapsed="1"/>
    <col min="6" max="14" width="30.88671875" style="14" customWidth="1"/>
    <col min="15" max="16384" width="9" style="14"/>
  </cols>
  <sheetData>
    <row r="1" spans="1:14" s="61" customFormat="1" ht="70.5">
      <c r="A1" s="88" t="s">
        <v>356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304</v>
      </c>
      <c r="K1" s="52" t="s">
        <v>10</v>
      </c>
      <c r="L1" s="52" t="s">
        <v>11</v>
      </c>
      <c r="M1" s="52" t="s">
        <v>12</v>
      </c>
      <c r="N1" s="52" t="s">
        <v>13</v>
      </c>
    </row>
    <row r="2" spans="1:14">
      <c r="A2" s="12" t="s">
        <v>320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89" customFormat="1" ht="36.75" customHeight="1">
      <c r="A3" s="79" t="s">
        <v>321</v>
      </c>
      <c r="B3" s="80">
        <v>26.04</v>
      </c>
      <c r="C3" s="80">
        <v>24.45</v>
      </c>
      <c r="D3" s="80">
        <v>23.8</v>
      </c>
      <c r="E3" s="80">
        <v>22.14</v>
      </c>
      <c r="F3" s="80">
        <v>23</v>
      </c>
      <c r="G3" s="80">
        <v>21.73</v>
      </c>
      <c r="H3" s="80">
        <v>21.82</v>
      </c>
      <c r="I3" s="80">
        <v>22.82</v>
      </c>
      <c r="J3" s="80">
        <v>23.83</v>
      </c>
      <c r="K3" s="80">
        <v>24.87</v>
      </c>
      <c r="L3" s="80">
        <v>24.96</v>
      </c>
      <c r="M3" s="80">
        <v>26.96</v>
      </c>
      <c r="N3" s="80">
        <v>27.87</v>
      </c>
    </row>
    <row r="4" spans="1:14" ht="36.75" customHeight="1">
      <c r="A4" s="15" t="s">
        <v>322</v>
      </c>
      <c r="B4" s="25">
        <v>1820</v>
      </c>
      <c r="C4" s="25">
        <v>1832</v>
      </c>
      <c r="D4" s="25">
        <v>1798</v>
      </c>
      <c r="E4" s="25">
        <v>1782</v>
      </c>
      <c r="F4" s="25">
        <v>1795</v>
      </c>
      <c r="G4" s="25">
        <v>1891</v>
      </c>
      <c r="H4" s="25">
        <v>1849</v>
      </c>
      <c r="I4" s="25">
        <v>1926</v>
      </c>
      <c r="J4" s="25">
        <v>2030</v>
      </c>
      <c r="K4" s="25">
        <v>2030</v>
      </c>
      <c r="L4" s="25">
        <v>2073</v>
      </c>
      <c r="M4" s="25">
        <v>2403</v>
      </c>
      <c r="N4" s="25">
        <v>2482</v>
      </c>
    </row>
    <row r="5" spans="1:14" s="91" customFormat="1">
      <c r="A5" s="90" t="s">
        <v>357</v>
      </c>
    </row>
  </sheetData>
  <phoneticPr fontId="9" type="noConversion"/>
  <printOptions horizontalCentered="1"/>
  <pageMargins left="0" right="0" top="0.11811023622047245" bottom="0" header="0" footer="0.11811023622047245"/>
  <pageSetup paperSize="9" scale="29" fitToHeight="0" orientation="landscape" r:id="rId1"/>
  <headerFooter>
    <oddFooter>&amp;L&amp;"-,Bold"&amp;28Commodity appendix&amp;C&amp;1#&amp;"Calibri"&amp;12&amp;K000000Classification: Pandora Internal</oddFooter>
  </headerFooter>
  <customProperties>
    <customPr name="SheetOption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0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0.xml"/></Relationships>
</file>

<file path=customXml/_rels/item10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1.xml"/></Relationships>
</file>

<file path=customXml/_rels/item10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2.xml"/></Relationships>
</file>

<file path=customXml/_rels/item10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3.xml"/></Relationships>
</file>

<file path=customXml/_rels/item10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4.xml"/></Relationships>
</file>

<file path=customXml/_rels/item10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5.xml"/></Relationships>
</file>

<file path=customXml/_rels/item10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6.xml"/></Relationships>
</file>

<file path=customXml/_rels/item10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7.xml"/></Relationships>
</file>

<file path=customXml/_rels/item10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8.xml"/></Relationships>
</file>

<file path=customXml/_rels/item10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9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0.xml"/></Relationships>
</file>

<file path=customXml/_rels/item1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1.xml"/></Relationships>
</file>

<file path=customXml/_rels/item1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2.xml"/></Relationships>
</file>

<file path=customXml/_rels/item1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3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8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1.xml"/></Relationships>
</file>

<file path=customXml/_rels/item8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2.xml"/></Relationships>
</file>

<file path=customXml/_rels/item8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3.xml"/></Relationships>
</file>

<file path=customXml/_rels/item8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4.xml"/></Relationships>
</file>

<file path=customXml/_rels/item8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5.xml"/></Relationships>
</file>

<file path=customXml/_rels/item8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6.xml"/></Relationships>
</file>

<file path=customXml/_rels/item8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7.xml"/></Relationships>
</file>

<file path=customXml/_rels/item8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8.xml"/></Relationships>
</file>

<file path=customXml/_rels/item8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9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_rels/item9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0.xml"/></Relationships>
</file>

<file path=customXml/_rels/item9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1.xml"/></Relationships>
</file>

<file path=customXml/_rels/item9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2.xml"/></Relationships>
</file>

<file path=customXml/_rels/item9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3.xml"/></Relationships>
</file>

<file path=customXml/_rels/item9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4.xml"/></Relationships>
</file>

<file path=customXml/_rels/item9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5.xml"/></Relationships>
</file>

<file path=customXml/_rels/item9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6.xml"/></Relationships>
</file>

<file path=customXml/_rels/item9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7.xml"/></Relationships>
</file>

<file path=customXml/_rels/item9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8.xml"/></Relationships>
</file>

<file path=customXml/_rels/item9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9.xml"/></Relationships>
</file>

<file path=customXml/item1.xml>��< ? x m l   v e r s i o n = " 1 . 0 "   e n c o d i n g = " U T F - 1 6 " ? > < G e m i n i   x m l n s = " h t t p : / / g e m i n i / p i v o t c u s t o m i z a t i o n / e 7 0 5 f b 2 4 - f 6 7 b - 4 c a d - a 1 9 2 - a 6 5 a a c 2 a 9 0 e 7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1 a a d 0 5 3 9 - 3 1 9 9 - 4 e 4 3 - 8 1 1 b - 2 d c 2 c e a a a 6 e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0.xml>��< ? x m l   v e r s i o n = " 1 . 0 "   e n c o d i n g = " U T F - 1 6 " ? > < G e m i n i   x m l n s = " h t t p : / / g e m i n i / p i v o t c u s t o m i z a t i o n / 8 9 d 4 9 3 a 1 - 8 1 d c - 4 3 7 a - 9 f 4 4 - 7 0 3 e e 9 3 1 6 5 5 5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1.xml>��< ? x m l   v e r s i o n = " 1 . 0 "   e n c o d i n g = " U T F - 1 6 " ? > < G e m i n i   x m l n s = " h t t p : / / g e m i n i / p i v o t c u s t o m i z a t i o n / 5 0 e d 6 2 6 2 - 8 2 e 1 - 4 6 9 4 - 8 5 e c - 7 d 5 8 1 1 e 1 5 a a 7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2.xml>��< ? x m l   v e r s i o n = " 1 . 0 "   e n c o d i n g = " U T F - 1 6 " ? > < G e m i n i   x m l n s = " h t t p : / / g e m i n i / p i v o t c u s t o m i z a t i o n / 7 b d 8 2 b a 4 - 1 8 e f - 4 e e 6 - 8 8 b 3 - d 1 5 1 0 a c b 9 f a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3.xml>��< ? x m l   v e r s i o n = " 1 . 0 "   e n c o d i n g = " U T F - 1 6 " ? > < G e m i n i   x m l n s = " h t t p : / / g e m i n i / p i v o t c u s t o m i z a t i o n / 3 1 d 3 d f 0 d - 5 8 f 8 - 4 8 8 5 - 9 c e 8 - f f a 4 c 5 d 4 f 5 1 6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4.xml>��< ? x m l   v e r s i o n = " 1 . 0 "   e n c o d i n g = " U T F - 1 6 " ? > < G e m i n i   x m l n s = " h t t p : / / g e m i n i / p i v o t c u s t o m i z a t i o n / 7 9 c 5 b 2 e e - 6 2 0 d - 4 d 4 1 - b 5 f 1 - b 5 a e 9 a 4 1 c f 2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5.xml>��< ? x m l   v e r s i o n = " 1 . 0 "   e n c o d i n g = " U T F - 1 6 " ? > < G e m i n i   x m l n s = " h t t p : / / g e m i n i / p i v o t c u s t o m i z a t i o n / 7 3 5 7 3 b f 1 - f 0 2 d - 4 f 9 6 - a e c 4 - 7 4 1 0 c d 6 a 4 7 1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6.xml>��< ? x m l   v e r s i o n = " 1 . 0 "   e n c o d i n g = " U T F - 1 6 " ? > < G e m i n i   x m l n s = " h t t p : / / g e m i n i / p i v o t c u s t o m i z a t i o n / 9 3 c 2 e 6 5 7 - c f 0 6 - 4 5 4 0 - 9 7 d f - 4 8 4 1 b 7 0 d 0 a 6 1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 S u m   o f   Y e a r < / M e a s u r e N a m e > < D i s p l a y N a m e > S u m   o f   Y e a r 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8.xml>��< ? x m l   v e r s i o n = " 1 . 0 "   e n c o d i n g = " U T F - 1 6 " ? > < G e m i n i   x m l n s = " h t t p : / / g e m i n i / p i v o t c u s t o m i z a t i o n / 1 9 b e 4 2 a 7 - 8 2 e 2 - 4 b a e - a 7 1 5 - a 7 0 c b 0 9 a 9 7 f a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 T a g s \ T a b l e s \ & l t ; T a b l e s \ F a c t H F M & g t ; < / K e y > < / D i a g r a m O b j e c t K e y > < D i a g r a m O b j e c t K e y > < K e y > T a b l e s \ F a c t H F M < / K e y > < / D i a g r a m O b j e c t K e y > < / A l l K e y s > < S e l e c t e d K e y s > < D i a g r a m O b j e c t K e y > < K e y > T a b l e s \ F a c t H F M 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 7 9 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 T a g s \ T a b l e s \ & l t ; T a b l e s \ F a c t H F M & g t ; 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 T a b l e s \ F a c t H F M < / K e y > < / a : K e y > < a : V a l u e   i : t y p e = " D i a g r a m D i s p l a y N o d e V i e w S t a t e " > < H e i g h t > 3 1 6 < / H e i g h t > < I s E x p a n d e d > t r u e < / I s E x p a n d e d > < I s F o c u s e d > t r u e < / I s F o c u s e d > < L a y e d O u t > t r u e < / L a y e d O u t > < L e f t > 5 8 6 . 8 3 0 7 3 9 2 6 1 6 6 0 4 8 < / L e f t > < T o p > 3 8 8 . 9 8 5 6 1 9 1 2 6 6 4 4 9 1 < / T o p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 F a c t H F M 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 F a c t H F M 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1.xml>��< ? x m l   v e r s i o n = " 1 . 0 "   e n c o d i n g = " U T F - 1 6 " ? > < G e m i n i   x m l n s = " h t t p : / / g e m i n i / p i v o t c u s t o m i z a t i o n / 5 1 d 8 f 3 9 1 - 5 c f 4 - 4 4 1 b - a 4 d 7 - 9 6 c 0 0 2 5 5 8 1 d d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2.xml>��< ? x m l   v e r s i o n = " 1 . 0 "   e n c o d i n g = " U T F - 1 6 " ? > < G e m i n i   x m l n s = " h t t p : / / g e m i n i / p i v o t c u s t o m i z a t i o n / 0 1 9 5 5 9 3 9 - 7 6 7 c - 4 f 2 0 - 8 9 4 f - a e c 8 e e 4 c 8 f f d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3.xml>��< ? x m l   v e r s i o n = " 1 . 0 "   e n c o d i n g = " U T F - 1 6 " ? > < G e m i n i   x m l n s = " h t t p : / / g e m i n i / p i v o t c u s t o m i z a t i o n / T a b l e X M L _ d i m L e g a l E n t i t y _ b 0 2 0 7 9 2 9 - 9 5 2 2 - 4 f 9 1 - b d 6 8 - 8 d 9 1 3 0 b b d 8 3 0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L e g a l E n t i t y & l t ; / s t r i n g & g t ; & l t ; / k e y & g t ; & l t ; v a l u e & g t ; & l t ; i n t & g t ; 1 5 4 & l t ; / i n t & g t ; & l t ; / v a l u e & g t ; & l t ; / i t e m & g t ; & l t ; i t e m & g t ; & l t ; k e y & g t ; & l t ; s t r i n g & g t ; D W _ E K _ L e g a l E n t i t y H i e r a r c h y & l t ; / s t r i n g & g t ; & l t ; / k e y & g t ; & l t ; v a l u e & g t ; & l t ; i n t & g t ; 2 1 3 & l t ; / i n t & g t ; & l t ; / v a l u e & g t ; & l t ; / i t e m & g t ; & l t ; i t e m & g t ; & l t ; k e y & g t ; & l t ; s t r i n g & g t ; L e g a l E n t i t y & l t ; / s t r i n g & g t ; & l t ; / k e y & g t ; & l t ; v a l u e & g t ; & l t ; i n t & g t ; 1 0 3 & l t ; / i n t & g t ; & l t ; / v a l u e & g t ; & l t ; / i t e m & g t ; & l t ; i t e m & g t ; & l t ; k e y & g t ; & l t ; s t r i n g & g t ; L e g a l E n t i t y N a m e & l t ; / s t r i n g & g t ; & l t ; / k e y & g t ; & l t ; v a l u e & g t ; & l t ; i n t & g t ; 1 4 0 & l t ; / i n t & g t ; & l t ; / v a l u e & g t ; & l t ; / i t e m & g t ; & l t ; i t e m & g t ; & l t ; k e y & g t ; & l t ; s t r i n g & g t ; L e g a l E n t i t y C o d e P a r e n t & l t ; / s t r i n g & g t ; & l t ; / k e y & g t ; & l t ; v a l u e & g t ; & l t ; i n t & g t ; 1 7 6 & l t ; / i n t & g t ; & l t ; / v a l u e & g t ; & l t ; / i t e m & g t ; & l t ; i t e m & g t ; & l t ; k e y & g t ; & l t ; s t r i n g & g t ; L e g a l E n t i t y C u r r e n c y C o d e & l t ; / s t r i n g & g t ; & l t ; / k e y & g t ; & l t ; v a l u e & g t ; & l t ; i n t & g t ; 1 9 0 & l t ; / i n t & g t ; & l t ; / v a l u e & g t ; & l t ; / i t e m & g t ; & l t ; i t e m & g t ; & l t ; k e y & g t ; & l t ; s t r i n g & g t ; L e g a l E n t i t y C o d e H F M & l t ; / s t r i n g & g t ; & l t ; / k e y & g t ; & l t ; v a l u e & g t ; & l t ; i n t & g t ; 1 6 3 & l t ; / i n t & g t ; & l t ; / v a l u e & g t ; & l t ; / i t e m & g t ; & l t ; i t e m & g t ; & l t ; k e y & g t ; & l t ; s t r i n g & g t ; L e g a l E n t i t y G r o u p & l t ; / s t r i n g & g t ; & l t ; / k e y & g t ; & l t ; v a l u e & g t ; & l t ; i n t & g t ; 1 4 1 & l t ; / i n t & g t ; & l t ; / v a l u e & g t ; & l t ; / i t e m & g t ; & l t ; i t e m & g t ; & l t ; k e y & g t ; & l t ; s t r i n g & g t ; K n o w n A s & l t ; / s t r i n g & g t ; & l t ; / k e y & g t ; & l t ; v a l u e & g t ; & l t ; i n t & g t ; 9 4 & l t ; / i n t & g t ; & l t ; / v a l u e & g t ; & l t ; / i t e m & g t ; & l t ; i t e m & g t ; & l t ; k e y & g t ; & l t ; s t r i n g & g t ; L e g a l E n t i t y O C P & l t ; / s t r i n g & g t ; & l t ; / k e y & g t ; & l t ; v a l u e & g t ; & l t ; i n t & g t ; 1 2 9 & l t ; / i n t & g t ; & l t ; / v a l u e & g t ; & l t ; / i t e m & g t ; & l t ; / C o l u m n W i d t h s & g t ; & l t ; C o l u m n D i s p l a y I n d e x & g t ; & l t ; i t e m & g t ; & l t ; k e y & g t ; & l t ; s t r i n g & g t ; D W _ E K _ L e g a l E n t i t y & l t ; / s t r i n g & g t ; & l t ; / k e y & g t ; & l t ; v a l u e & g t ; & l t ; i n t & g t ; 0 & l t ; / i n t & g t ; & l t ; / v a l u e & g t ; & l t ; / i t e m & g t ; & l t ; i t e m & g t ; & l t ; k e y & g t ; & l t ; s t r i n g & g t ; D W _ E K _ L e g a l E n t i t y H i e r a r c h y & l t ; / s t r i n g & g t ; & l t ; / k e y & g t ; & l t ; v a l u e & g t ; & l t ; i n t & g t ; 1 & l t ; / i n t & g t ; & l t ; / v a l u e & g t ; & l t ; / i t e m & g t ; & l t ; i t e m & g t ; & l t ; k e y & g t ; & l t ; s t r i n g & g t ; L e g a l E n t i t y & l t ; / s t r i n g & g t ; & l t ; / k e y & g t ; & l t ; v a l u e & g t ; & l t ; i n t & g t ; 2 & l t ; / i n t & g t ; & l t ; / v a l u e & g t ; & l t ; / i t e m & g t ; & l t ; i t e m & g t ; & l t ; k e y & g t ; & l t ; s t r i n g & g t ; L e g a l E n t i t y N a m e & l t ; / s t r i n g & g t ; & l t ; / k e y & g t ; & l t ; v a l u e & g t ; & l t ; i n t & g t ; 3 & l t ; / i n t & g t ; & l t ; / v a l u e & g t ; & l t ; / i t e m & g t ; & l t ; i t e m & g t ; & l t ; k e y & g t ; & l t ; s t r i n g & g t ; L e g a l E n t i t y C o d e P a r e n t & l t ; / s t r i n g & g t ; & l t ; / k e y & g t ; & l t ; v a l u e & g t ; & l t ; i n t & g t ; 4 & l t ; / i n t & g t ; & l t ; / v a l u e & g t ; & l t ; / i t e m & g t ; & l t ; i t e m & g t ; & l t ; k e y & g t ; & l t ; s t r i n g & g t ; L e g a l E n t i t y C u r r e n c y C o d e & l t ; / s t r i n g & g t ; & l t ; / k e y & g t ; & l t ; v a l u e & g t ; & l t ; i n t & g t ; 5 & l t ; / i n t & g t ; & l t ; / v a l u e & g t ; & l t ; / i t e m & g t ; & l t ; i t e m & g t ; & l t ; k e y & g t ; & l t ; s t r i n g & g t ; L e g a l E n t i t y C o d e H F M & l t ; / s t r i n g & g t ; & l t ; / k e y & g t ; & l t ; v a l u e & g t ; & l t ; i n t & g t ; 6 & l t ; / i n t & g t ; & l t ; / v a l u e & g t ; & l t ; / i t e m & g t ; & l t ; i t e m & g t ; & l t ; k e y & g t ; & l t ; s t r i n g & g t ; L e g a l E n t i t y G r o u p & l t ; / s t r i n g & g t ; & l t ; / k e y & g t ; & l t ; v a l u e & g t ; & l t ; i n t & g t ; 7 & l t ; / i n t & g t ; & l t ; / v a l u e & g t ; & l t ; / i t e m & g t ; & l t ; i t e m & g t ; & l t ; k e y & g t ; & l t ; s t r i n g & g t ; K n o w n A s & l t ; / s t r i n g & g t ; & l t ; / k e y & g t ; & l t ; v a l u e & g t ; & l t ; i n t & g t ; 8 & l t ; / i n t & g t ; & l t ; / v a l u e & g t ; & l t ; / i t e m & g t ; & l t ; i t e m & g t ; & l t ; k e y & g t ; & l t ; s t r i n g & g t ; L e g a l E n t i t y O C P & l t ; / s t r i n g & g t ; & l t ; / k e y & g t ; & l t ; v a l u e & g t ; & l t ; i n t & g t ; 9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c 3 d 2 6 5 3 7 - 3 2 f 1 - 4 2 2 f - a e 5 4 - b d e e c 3 f 1 9 4 a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H F M r a t e s S Q L _ c 0 9 1 4 3 a c - c 7 0 e - 4 8 b 2 - 8 e d 4 - 1 9 c 7 5 9 0 d d 8 4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 Y e a r M o n t h < / s t r i n g > < / k e y > < v a l u e > < i n t > 1 0 3 < / i n t > < / v a l u e > < / i t e m > < i t e m > < k e y > < s t r i n g > C u r r e n c y C o d e < / s t r i n g > < / k e y > < v a l u e > < i n t > 1 2 3 < / i n t > < / v a l u e > < / i t e m > < i t e m > < k e y > < s t r i n g > C u r r e n c y R a t e T o D K K < / s t r i n g > < / k e y > < v a l u e > < i n t > 1 5 8 < / i n t > < / v a l u e > < / i t e m > < i t e m > < k e y > < s t r i n g > R a t e D a t e K e y < / s t r i n g > < / k e y > < v a l u e > < i n t > 1 6 2 < / i n t > < / v a l u e > < / i t e m > < i t e m > < k e y > < s t r i n g > R a t e L Y < / s t r i n g > < / k e y > < v a l u e > < i n t > 1 6 2 < / i n t > < / v a l u e > < / i t e m > < / C o l u m n W i d t h s > < C o l u m n D i s p l a y I n d e x > < i t e m > < k e y > < s t r i n g > Y e a r M o n t h < / s t r i n g > < / k e y > < v a l u e > < i n t > 0 < / i n t > < / v a l u e > < / i t e m > < i t e m > < k e y > < s t r i n g > C u r r e n c y C o d e < / s t r i n g > < / k e y > < v a l u e > < i n t > 1 < / i n t > < / v a l u e > < / i t e m > < i t e m > < k e y > < s t r i n g > C u r r e n c y R a t e T o D K K < / s t r i n g > < / k e y > < v a l u e > < i n t > 2 < / i n t > < / v a l u e > < / i t e m > < i t e m > < k e y > < s t r i n g > R a t e D a t e K e y < / s t r i n g > < / k e y > < v a l u e > < i n t > 3 < / i n t > < / v a l u e > < / i t e m > < i t e m > < k e y > < s t r i n g > R a t e L Y 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a c 3 5 1 2 0 b - 4 d 6 a - 4 4 c 2 - 9 a f 4 - 6 4 1 6 2 5 7 e a 9 5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7 2 d 4 c 8 b - 0 6 1 0 - 4 6 d f - a e e e - 5 9 f f 9 b b d 6 8 9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4 4 8 0 3 c 2 7 - 8 c 7 d - 4 8 0 4 - a f 0 5 - 4 b d c e 3 e d d 6 8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3 4 4 0 e 8 2 e - a e 3 0 - 4 d d a - 8 e 1 d - 1 b a 0 6 7 6 8 1 a 1 c " > < C u s t o m C o n t e n t > < ! [ C D A T A [ < ? x m l   v e r s i o n = " 1 . 0 "   e n c o d i n g = " u t f - 1 6 " ? > < S e t t i n g s > < C a l c u l a t e d F i e l d s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1 0 f b 8 7 c f - c 4 6 3 - 4 a a f - b 0 a b - f d b d 4 b 4 4 2 0 9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c f e 3 1 8 5 d - 0 1 5 5 - 4 a a a - 8 2 2 a - d c e 8 3 5 8 5 d 2 c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d i m N e t w o r k H i e r a r c h y _ 6 d 7 3 7 0 b 3 - 0 9 1 3 - 4 2 a 0 - 8 2 5 4 - 2 3 9 5 9 6 f b c 8 e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 D W _ E K _ N e t w o r k H i e r a r c h y < / s t r i n g > < / k e y > < v a l u e > < i n t > 2 0 0 < / i n t > < / v a l u e > < / i t e m > < i t e m > < k e y > < s t r i n g > D W _ E K _ N e t w o r k H i e r a r c h y _ P a r e n t < / s t r i n g > < / k e y > < v a l u e > < i n t > 2 4 8 < / i n t > < / v a l u e > < / i t e m > < i t e m > < k e y > < s t r i n g > N e t w o r k I d < / s t r i n g > < / k e y > < v a l u e > < i n t > 2 3 5 < / i n t > < / v a l u e > < / i t e m > < i t e m > < k e y > < s t r i n g > N e t w o r k D e s c r i p t i o n < / s t r i n g > < / k e y > < v a l u e > < i n t > 1 6 0 < / i n t > < / v a l u e > < / i t e m > < / C o l u m n W i d t h s > < C o l u m n D i s p l a y I n d e x > < i t e m > < k e y > < s t r i n g > D W _ E K _ N e t w o r k H i e r a r c h y < / s t r i n g > < / k e y > < v a l u e > < i n t > 0 < / i n t > < / v a l u e > < / i t e m > < i t e m > < k e y > < s t r i n g > D W _ E K _ N e t w o r k H i e r a r c h y _ P a r e n t < / s t r i n g > < / k e y > < v a l u e > < i n t > 1 < / i n t > < / v a l u e > < / i t e m > < i t e m > < k e y > < s t r i n g > N e t w o r k I d < / s t r i n g > < / k e y > < v a l u e > < i n t > 2 < / i n t > < / v a l u e > < / i t e m > < i t e m > < k e y > < s t r i n g > N e t w o r k D e s c r i p t i o n < / s t r i n g > < / k e y > < v a l u e > < i n t > 3 < / i n t > < / v a l u e > < / i t e m > < / C o l u m n D i s p l a y I n d e x > < C o l u m n F r o z e n   / > < C o l u m n C h e c k e d   / > < C o l u m n F i l t e r > < i t e m > < k e y > < s t r i n g > N e t w o r k I d < / s t r i n g > < / k e y > < v a l u e > < F i l t e r E x p r e s s i o n   x s i : n i l = " t r u e "   / > < / v a l u e > < / i t e m > < / C o l u m n F i l t e r > < S e l e c t i o n F i l t e r > < i t e m > < k e y > < s t r i n g > N e t w o r k I d < / s t r i n g > < / k e y > < v a l u e > < S e l e c t i o n F i l t e r > < S e l e c t i o n T y p e > S e l e c t < / S e l e c t i o n T y p e > < I t e m s > < a n y T y p e   x s i : t y p e = " x s d : s t r i n g " > A E 0 0 0 0 0 0 0 1 < / a n y T y p e > < / I t e m s > < / S e l e c t i o n F i l t e r > < / v a l u e > < / i t e m > < / S e l e c t i o n F i l t e r > < F i l t e r P a r a m e t e r s > < i t e m > < k e y > < s t r i n g > N e t w o r k I d 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2 3 e 8 5 b 7 d - e c 6 3 - 4 e a 0 - 9 8 2 5 - 8 f d 5 4 e 5 c d 7 9 d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3 8 5 d a c 3 3 - 9 c 0 c - 4 1 a f - 9 d 7 3 - e 9 7 f 3 7 a 1 c 5 8 b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8 d c 9 5 4 9 8 - 6 8 d 1 - 4 2 1 a - 8 2 2 1 - a c 6 5 6 2 6 9 6 4 e 7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T a b l e X M L _ d i m M a r k e t H i e r a r c h y F l a t _ 6 c 3 5 3 7 4 9 - 4 6 3 6 - 4 3 3 f - a 7 3 a - a d a d e 0 0 e 7 d 7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 D W _ E K _ M a r k e t H i e r a r c h y < / s t r i n g > < / k e y > < v a l u e > < i n t > 1 9 0 < / i n t > < / v a l u e > < / i t e m > < i t e m > < k e y > < s t r i n g > L e v e l 1 < / s t r i n g > < / k e y > < v a l u e > < i n t > 7 6 < / i n t > < / v a l u e > < / i t e m > < i t e m > < k e y > < s t r i n g > C l u s t e r < / s t r i n g > < / k e y > < v a l u e > < i n t > 8 0 < / i n t > < / v a l u e > < / i t e m > < i t e m > < k e y > < s t r i n g > R e g i o n < / s t r i n g > < / k e y > < v a l u e > < i n t > 7 9 < / i n t > < / v a l u e > < / i t e m > < i t e m > < k e y > < s t r i n g > L e v e l 4 < / s t r i n g > < / k e y > < v a l u e > < i n t > 7 6 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i t e m > < k e y > < s t r i n g > R e g i o n   2 < / s t r i n g > < / k e y > < v a l u e > < i n t > 1 6 2 < / i n t > < / v a l u e > < / i t e m > < / C o l u m n W i d t h s > < C o l u m n D i s p l a y I n d e x > < i t e m > < k e y > < s t r i n g > D W _ E K _ M a r k e t H i e r a r c h y < / s t r i n g > < / k e y > < v a l u e > < i n t > 0 < / i n t > < / v a l u e > < / i t e m > < i t e m > < k e y > < s t r i n g > L e v e l 1 < / s t r i n g > < / k e y > < v a l u e > < i n t > 1 < / i n t > < / v a l u e > < / i t e m > < i t e m > < k e y > < s t r i n g > C l u s t e r < / s t r i n g > < / k e y > < v a l u e > < i n t > 6 < / i n t > < / v a l u e > < / i t e m > < i t e m > < k e y > < s t r i n g > R e g i o n < / s t r i n g > < / k e y > < v a l u e > < i n t > 5 < / i n t > < / v a l u e > < / i t e m > < i t e m > < k e y > < s t r i n g > L e v e l 4 < / s t r i n g > < / k e y > < v a l u e > < i n t > 2 < / i n t > < / v a l u e > < / i t e m > < i t e m > < k e y > < s t r i n g > M a r k e t C o d e < / s t r i n g > < / k e y > < v a l u e > < i n t > 3 < / i n t > < / v a l u e > < / i t e m > < i t e m > < k e y > < s t r i n g > M a r k e t N a m e < / s t r i n g > < / k e y > < v a l u e > < i n t > 4 < / i n t > < / v a l u e > < / i t e m > < i t e m > < k e y > < s t r i n g > R e g i o n   2 < / s t r i n g > < / k e y > < v a l u e > < i n t > 7 < / i n t > < / v a l u e > < / i t e m > < / C o l u m n D i s p l a y I n d e x > < C o l u m n F r o z e n   / > < C o l u m n C h e c k e d   / > < C o l u m n F i l t e r > < i t e m > < k e y > < s t r i n g > R e g i o n < / s t r i n g > < / k e y > < v a l u e > < F i l t e r E x p r e s s i o n   x s i : n i l = " t r u e "   / > < / v a l u e > < / i t e m > < i t e m > < k e y > < s t r i n g > M a r k e t N a m e < / s t r i n g > < / k e y > < v a l u e > < F i l t e r E x p r e s s i o n   x s i : n i l = " t r u e "   / > < / v a l u e > < / i t e m > < / C o l u m n F i l t e r > < S e l e c t i o n F i l t e r > < i t e m > < k e y > < s t r i n g > R e g i o n < / s t r i n g > < / k e y > < v a l u e > < S e l e c t i o n F i l t e r   x s i : n i l = " t r u e "   / > < / v a l u e > < / i t e m > < i t e m > < k e y > < s t r i n g > M a r k e t N a m e < / s t r i n g > < / k e y > < v a l u e > < S e l e c t i o n F i l t e r   x s i : n i l = " t r u e "   / > < / v a l u e > < / i t e m > < / S e l e c t i o n F i l t e r > < F i l t e r P a r a m e t e r s > < i t e m > < k e y > < s t r i n g > R e g i o n < / s t r i n g > < / k e y > < v a l u e > < C o m m a n d P a r a m e t e r s   / > < / v a l u e > < / i t e m > < i t e m > < k e y > < s t r i n g > M a r k e t N a m e 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 F a c t H F M _ d c f 6 7 d 0 8 - a b 7 9 - 4 f 7 c - a d 6 e - b e 8 c 6 e 6 9 6 6 b 7 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 8 8 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T a b l e X M L _ d i m M a r k e t H i e r a r c h y _ a f c 6 0 b 8 0 - 6 7 f 4 - 4 4 9 f - a 2 6 9 - 6 0 e e 1 d 8 f e 9 3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M a r k e t H i e r a r c h y & l t ; / s t r i n g & g t ; & l t ; / k e y & g t ; & l t ; v a l u e & g t ; & l t ; i n t & g t ; 1 9 0 & l t ; / i n t & g t ; & l t ; / v a l u e & g t ; & l t ; / i t e m & g t ; & l t ; i t e m & g t ; & l t ; k e y & g t ; & l t ; s t r i n g & g t ; D W _ E K _ M a r k e t H i e r a r c h y _ P a r e n t & l t ; / s t r i n g & g t ; & l t ; / k e y & g t ; & l t ; v a l u e & g t ; & l t ; i n t & g t ; 2 3 8 & l t ; / i n t & g t ; & l t ; / v a l u e & g t ; & l t ; / i t e m & g t ; & l t ; i t e m & g t ; & l t ; k e y & g t ; & l t ; s t r i n g & g t ; M a r k e t C o d e & l t ; / s t r i n g & g t ; & l t ; / k e y & g t ; & l t ; v a l u e & g t ; & l t ; i n t & g t ; 1 1 2 & l t ; / i n t & g t ; & l t ; / v a l u e & g t ; & l t ; / i t e m & g t ; & l t ; i t e m & g t ; & l t ; k e y & g t ; & l t ; s t r i n g & g t ; M a r k e t N a m e & l t ; / s t r i n g & g t ; & l t ; / k e y & g t ; & l t ; v a l u e & g t ; & l t ; i n t & g t ; 1 1 7 & l t ; / i n t & g t ; & l t ; / v a l u e & g t ; & l t ; / i t e m & g t ; & l t ; / C o l u m n W i d t h s & g t ; & l t ; C o l u m n D i s p l a y I n d e x & g t ; & l t ; i t e m & g t ; & l t ; k e y & g t ; & l t ; s t r i n g & g t ; D W _ E K _ M a r k e t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M a r k e t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M a r k e t C o d e & l t ; / s t r i n g & g t ; & l t ; / k e y & g t ; & l t ; v a l u e & g t ; & l t ; i n t & g t ; 2 & l t ; / i n t & g t ; & l t ; / v a l u e & g t ; & l t ; / i t e m & g t ; & l t ; i t e m & g t ; & l t ; k e y & g t ; & l t ; s t r i n g & g t ; M a r k e t N a m e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7.xml>��< ? x m l   v e r s i o n = " 1 . 0 "   e n c o d i n g = " U T F - 1 6 " ? > < G e m i n i   x m l n s = " h t t p : / / g e m i n i / p i v o t c u s t o m i z a t i o n / 6 5 a e 0 5 a 0 - 2 4 b 3 - 4 9 5 7 - 8 c 4 b - c 3 c 0 9 8 6 1 3 7 4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 S u m A c c o u n t 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 S u m A c c o u n t 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 C o l u m n s \ S u m A c c o u n t 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 C o l u m n s \ P A N D O R A  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 C o l u m n s \ P o t e n i t a l l y   e x c l u d e 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 C o l u m n s \ O P E X / C A P E X / C O G S 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 C o l u m n s \ D i r e c t / i n d i r e c t / s t a f f 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 M a p L E 2 M a r 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 M a p L E 2 M a r 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 C o l u m n s \ F a c t H F M [ D W _ E K _ L e g a l E n t i t y ] 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 C o l u m n s \ F a c t H F M [ D W _ E K _ M a r k e t ] 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 F a c t H F M 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 F a c t H F M 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5 0 b 1 9 e 4 4 - b f 8 d - 4 4 c d - b 5 2 4 - c 7 d a 7 5 1 3 8 0 5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F a c t H F M _ d c f 6 7 d 0 8 - a b 7 9 - 4 f 7 c - a d 6 e - b e 8 c 6 e 6 9 6 6 b 7 ] ] > < / C u s t o m C o n t e n t > < / G e m i n i > 
</file>

<file path=customXml/item30.xml>��< ? x m l   v e r s i o n = " 1 . 0 "   e n c o d i n g = " U T F - 1 6 " ? > < G e m i n i   x m l n s = " h t t p : / / g e m i n i / p i v o t c u s t o m i z a t i o n / f 4 1 3 8 6 b f - 9 5 8 a - 4 4 3 a - b 2 2 5 - d b 5 b 5 5 7 3 6 e 1 a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6 6 f d f 3 7 6 - 9 d d 6 - 4 1 4 e - 9 6 3 1 - 8 3 b c d b 0 8 e 9 8 a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c e f 5 2 6 d 8 - 3 f f 6 - 4 2 4 6 - 8 3 a 9 - e b e e b e 7 8 1 1 4 e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i t e m > < M e a s u r e N a m e > S R   D K K   %   o f   t o t a l   l v l 3 < / M e a s u r e N a m e > < D i s p l a y N a m e > S R   D K K   %   o f   t o t a l   l v l 3 < / D i s p l a y N a m e > < V i s i b l e > F a l s e < / V i s i b l e > < / i t e m > < i t e m > < M e a s u r e N a m e > S R   D K K   %   o f   t o t a l   l v l 5 < / M e a s u r e N a m e > < D i s p l a y N a m e > S R   D K K   %   o f   t o t a l   l v l 5 < / D i s p l a y N a m e > < V i s i b l e > F a l s e < / V i s i b l e > < / i t e m > < i t e m > < M e a s u r e N a m e > S R   D K K   %   o f   t o t a l   l v l 3   Y T D < / M e a s u r e N a m e > < D i s p l a y N a m e > S R   D K K   %   o f   t o t a l   l v l 3   Y T D < / D i s p l a y N a m e > < V i s i b l e > F a l s e < / V i s i b l e > < / i t e m > < i t e m > < M e a s u r e N a m e > S R   D K K   %   o f   t o t a l   l v l 5   Y T D < / M e a s u r e N a m e > < D i s p l a y N a m e > S R   D K K   %   o f   t o t a l   l v l 5   Y T D < / D i s p l a y N a m e > < V i s i b l e > F a l s e < / V i s i b l e > < / i t e m > < i t e m > < M e a s u r e N a m e > S R   D K K   %   o f   t o t a l   l v l 3   Q T D < / M e a s u r e N a m e > < D i s p l a y N a m e > S R   D K K   %   o f   t o t a l   l v l 3   Q T D < / D i s p l a y N a m e > < V i s i b l e > F a l s e < / V i s i b l e > < / i t e m > < i t e m > < M e a s u r e N a m e > S R   D K K   %   o f   t o t a l   l v l 5   Q T D < / M e a s u r e N a m e > < D i s p l a y N a m e > S R   D K K   %   o f   t o t a l   l v l 5   Q T D 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T a b l e X M L _ d i m N e t w o r k _ b 9 7 c 2 2 e 7 - 6 7 b 7 - 4 7 d 1 - b f 0 e - 7 0 2 9 5 e 6 8 d a 0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< / s t r i n g > < / k e y > < v a l u e > < i n t > 1 4 0 < / i n t > < / v a l u e > < / i t e m > < i t e m > < k e y > < s t r i n g > D W _ E K _ N e t w o r k H i e r a r c h y < / s t r i n g > < / k e y > < v a l u e > < i n t > 2 0 0 < / i n t > < / v a l u e > < / i t e m > < i t e m > < k e y > < s t r i n g > N e t w o r k C o d e < / s t r i n g > < / k e y > < v a l u e > < i n t > 1 2 2 < / i n t > < / v a l u e > < / i t e m > < i t e m > < k e y > < s t r i n g > N e t w o r k N a m e < / s t r i n g > < / k e y > < v a l u e > < i n t > 2 7 7 < / i n t > < / v a l u e > < / i t e m > < i t e m > < k e y > < s t r i n g > N e t w o r k G r o u p < / s t r i n g > < / k e y > < v a l u e > < i n t > 1 2 8 < / i n t > < / v a l u e > < / i t e m > < i t e m > < k e y > < s t r i n g > O p e n i n g D a t e < / s t r i n g > < / k e y > < v a l u e > < i n t > 2 9 9 < / i n t > < / v a l u e > < / i t e m > < i t e m > < k e y > < s t r i n g > C l o s e D a t e < / s t r i n g > < / k e y > < v a l u e > < i n t > 9 9 < / i n t > < / v a l u e > < / i t e m > < i t e m > < k e y > < s t r i n g > C h a n g e O f O w n e r s h i p D a t e < / s t r i n g > < / k e y > < v a l u e > < i n t > 1 9 4 < / i n t > < / v a l u e > < / i t e m > < i t e m > < k e y > < s t r i n g > S t o r e O w n e r S h i p N a m e < / s t r i n g > < / k e y > < v a l u e > < i n t > 1 7 5 < / i n t > < / v a l u e > < / i t e m > < i t e m > < k e y > < s t r i n g > S t o r e T y p e < / s t r i n g > < / k e y > < v a l u e > < i n t > 9 8 < / i n t > < / v a l u e > < / i t e m > < i t e m > < k e y > < s t r i n g > S t o r e F o r m a t < / s t r i n g > < / k e y > < v a l u e > < i n t > 1 1 3 < / i n t > < / v a l u e > < / i t e m > < i t e m > < k e y > < s t r i n g > U p p e r A c q u s i t i o n D a t e < / s t r i n g > < / k e y > < v a l u e > < i n t > 1 6 2 < / i n t > < / v a l u e > < / i t e m > < i t e m > < k e y > < s t r i n g > U p p e r O p e n i n g D a t e < / s t r i n g > < / k e y > < v a l u e > < i n t > 1 6 2 < / i n t > < / v a l u e > < / i t e m > < i t e m > < k e y > < s t r i n g > O p e n i n g D a t e   ( Y e a r ) < / s t r i n g > < / k e y > < v a l u e > < i n t > 1 5 7 < / i n t > < / v a l u e > < / i t e m > < i t e m > < k e y > < s t r i n g > O p e n i n g D a t e   ( Q u a r t e r ) < / s t r i n g > < / k e y > < v a l u e > < i n t > 1 7 9 < / i n t > < / v a l u e > < / i t e m > < i t e m > < k e y > < s t r i n g > O p e n i n g D a t e   ( M o n t h   I n d e x ) < / s t r i n g > < / k e y > < v a l u e > < i n t > 2 1 0 < / i n t > < / v a l u e > < / i t e m > < i t e m > < k e y > < s t r i n g > O p e n i n g D a t e   ( M o n t h ) < / s t r i n g > < / k e y > < v a l u e > < i n t > 1 7 2 < / i n t > < / v a l u e > < / i t e m > < i t e m > < k e y > < s t r i n g > C h a n g e O f O w n e r s h i p D a t e   ( M o n t h   I n d e x ) < / s t r i n g > < / k e y > < v a l u e > < i n t > 2 8 6 < / i n t > < / v a l u e > < / i t e m > < i t e m > < k e y > < s t r i n g > C h a n g e O f O w n e r s h i p D a t e   ( M o n t h ) < / s t r i n g > < / k e y > < v a l u e > < i n t > 2 4 8 < / i n t > < / v a l u e > < / i t e m > < i t e m > < k e y > < s t r i n g > N e t w o r k T y p e < / s t r i n g > < / k e y > < v a l u e > < i n t > 1 6 2 < / i n t > < / v a l u e > < / i t e m > < i t e m > < k e y > < s t r i n g > N e w S t o r e < / s t r i n g > < / k e y > < v a l u e > < i n t > 1 6 2 < / i n t > < / v a l u e > < / i t e m > < i t e m > < k e y > < s t r i n g > A c q u s i t i o n < / s t r i n g > < / k e y > < v a l u e > < i n t > 1 6 2 < / i n t > < / v a l u e > < / i t e m > < i t e m > < k e y > < s t r i n g > L e v e l 4 < / s t r i n g > < / k e y > < v a l u e > < i n t > 1 6 2 < / i n t > < / v a l u e > < / i t e m > < / C o l u m n W i d t h s > < C o l u m n D i s p l a y I n d e x > < i t e m > < k e y > < s t r i n g > D W _ E K _ N e t w o r k < / s t r i n g > < / k e y > < v a l u e > < i n t > 0 < / i n t > < / v a l u e > < / i t e m > < i t e m > < k e y > < s t r i n g > D W _ E K _ N e t w o r k H i e r a r c h y < / s t r i n g > < / k e y > < v a l u e > < i n t > 1 < / i n t > < / v a l u e > < / i t e m > < i t e m > < k e y > < s t r i n g > N e t w o r k C o d e < / s t r i n g > < / k e y > < v a l u e > < i n t > 2 < / i n t > < / v a l u e > < / i t e m > < i t e m > < k e y > < s t r i n g > N e t w o r k N a m e < / s t r i n g > < / k e y > < v a l u e > < i n t > 3 < / i n t > < / v a l u e > < / i t e m > < i t e m > < k e y > < s t r i n g > N e t w o r k G r o u p < / s t r i n g > < / k e y > < v a l u e > < i n t > 4 < / i n t > < / v a l u e > < / i t e m > < i t e m > < k e y > < s t r i n g > O p e n i n g D a t e < / s t r i n g > < / k e y > < v a l u e > < i n t > 5 < / i n t > < / v a l u e > < / i t e m > < i t e m > < k e y > < s t r i n g > C l o s e D a t e < / s t r i n g > < / k e y > < v a l u e > < i n t > 6 < / i n t > < / v a l u e > < / i t e m > < i t e m > < k e y > < s t r i n g > C h a n g e O f O w n e r s h i p D a t e < / s t r i n g > < / k e y > < v a l u e > < i n t > 7 < / i n t > < / v a l u e > < / i t e m > < i t e m > < k e y > < s t r i n g > S t o r e O w n e r S h i p N a m e < / s t r i n g > < / k e y > < v a l u e > < i n t > 8 < / i n t > < / v a l u e > < / i t e m > < i t e m > < k e y > < s t r i n g > S t o r e T y p e < / s t r i n g > < / k e y > < v a l u e > < i n t > 9 < / i n t > < / v a l u e > < / i t e m > < i t e m > < k e y > < s t r i n g > S t o r e F o r m a t < / s t r i n g > < / k e y > < v a l u e > < i n t > 1 0 < / i n t > < / v a l u e > < / i t e m > < i t e m > < k e y > < s t r i n g > U p p e r A c q u s i t i o n D a t e < / s t r i n g > < / k e y > < v a l u e > < i n t > 1 1 < / i n t > < / v a l u e > < / i t e m > < i t e m > < k e y > < s t r i n g > U p p e r O p e n i n g D a t e < / s t r i n g > < / k e y > < v a l u e > < i n t > 1 2 < / i n t > < / v a l u e > < / i t e m > < i t e m > < k e y > < s t r i n g > O p e n i n g D a t e   ( Y e a r ) < / s t r i n g > < / k e y > < v a l u e > < i n t > 1 3 < / i n t > < / v a l u e > < / i t e m > < i t e m > < k e y > < s t r i n g > O p e n i n g D a t e   ( Q u a r t e r ) < / s t r i n g > < / k e y > < v a l u e > < i n t > 1 4 < / i n t > < / v a l u e > < / i t e m > < i t e m > < k e y > < s t r i n g > O p e n i n g D a t e   ( M o n t h   I n d e x ) < / s t r i n g > < / k e y > < v a l u e > < i n t > 1 5 < / i n t > < / v a l u e > < / i t e m > < i t e m > < k e y > < s t r i n g > O p e n i n g D a t e   ( M o n t h ) < / s t r i n g > < / k e y > < v a l u e > < i n t > 1 6 < / i n t > < / v a l u e > < / i t e m > < i t e m > < k e y > < s t r i n g > C h a n g e O f O w n e r s h i p D a t e   ( M o n t h   I n d e x ) < / s t r i n g > < / k e y > < v a l u e > < i n t > 1 7 < / i n t > < / v a l u e > < / i t e m > < i t e m > < k e y > < s t r i n g > C h a n g e O f O w n e r s h i p D a t e   ( M o n t h ) < / s t r i n g > < / k e y > < v a l u e > < i n t > 1 8 < / i n t > < / v a l u e > < / i t e m > < i t e m > < k e y > < s t r i n g > N e t w o r k T y p e < / s t r i n g > < / k e y > < v a l u e > < i n t > 1 9 < / i n t > < / v a l u e > < / i t e m > < i t e m > < k e y > < s t r i n g > N e w S t o r e < / s t r i n g > < / k e y > < v a l u e > < i n t > 2 1 < / i n t > < / v a l u e > < / i t e m > < i t e m > < k e y > < s t r i n g > A c q u s i t i o n < / s t r i n g > < / k e y > < v a l u e > < i n t > 2 0 < / i n t > < / v a l u e > < / i t e m > < i t e m > < k e y > < s t r i n g > L e v e l 4 < / s t r i n g > < / k e y > < v a l u e > < i n t > 2 2 < / i n t > < / v a l u e > < / i t e m > < / C o l u m n D i s p l a y I n d e x > < C o l u m n F r o z e n   / > < C o l u m n C h e c k e d   / > < C o l u m n F i l t e r > < i t e m > < k e y > < s t r i n g > D W _ E K _ N e t w o r k < / s t r i n g > < / k e y > < v a l u e > < F i l t e r E x p r e s s i o n   x s i : n i l = " t r u e "   / > < / v a l u e > < / i t e m > < i t e m > < k e y > < s t r i n g > N e t w o r k G r o u p < / s t r i n g > < / k e y > < v a l u e > < F i l t e r E x p r e s s i o n   x s i : n i l = " t r u e "   / > < / v a l u e > < / i t e m > < i t e m > < k e y > < s t r i n g > C h a n g e O f O w n e r s h i p D a t e < / s t r i n g > < / k e y > < v a l u e > < F i l t e r E x p r e s s i o n   x s i : n i l = " t r u e "   / > < / v a l u e > < / i t e m > < i t e m > < k e y > < s t r i n g > U p p e r A c q u s i t i o n D a t e < / s t r i n g > < / k e y > < v a l u e > < F i l t e r E x p r e s s i o n   x s i : n i l = " t r u e "   / > < / v a l u e > < / i t e m > < i t e m > < k e y > < s t r i n g > A c q u s i t i o n < / s t r i n g > < / k e y > < v a l u e > < F i l t e r E x p r e s s i o n   x s i : n i l = " t r u e "   / > < / v a l u e > < / i t e m > < i t e m > < k e y > < s t r i n g > N e w S t o r e < / s t r i n g > < / k e y > < v a l u e > < F i l t e r E x p r e s s i o n   x s i : n i l = " t r u e "   / > < / v a l u e > < / i t e m > < i t e m > < k e y > < s t r i n g > N e t w o r k C o d e < / s t r i n g > < / k e y > < v a l u e > < F i l t e r E x p r e s s i o n   x s i : n i l = " t r u e "   / > < / v a l u e > < / i t e m > < i t e m > < k e y > < s t r i n g > D W _ E K _ N e t w o r k H i e r a r c h y < / s t r i n g > < / k e y > < v a l u e > < F i l t e r E x p r e s s i o n   x s i : n i l = " t r u e "   / > < / v a l u e > < / i t e m > < / C o l u m n F i l t e r > < S e l e c t i o n F i l t e r > < i t e m > < k e y > < s t r i n g > D W _ E K _ N e t w o r k < / s t r i n g > < / k e y > < v a l u e > < S e l e c t i o n F i l t e r   x s i : n i l = " t r u e "   / > < / v a l u e > < / i t e m > < i t e m > < k e y > < s t r i n g > N e t w o r k G r o u p < / s t r i n g > < / k e y > < v a l u e > < S e l e c t i o n F i l t e r   x s i : n i l = " t r u e "   / > < / v a l u e > < / i t e m > < i t e m > < k e y > < s t r i n g > C h a n g e O f O w n e r s h i p D a t e < / s t r i n g > < / k e y > < v a l u e > < S e l e c t i o n F i l t e r   x s i : n i l = " t r u e "   / > < / v a l u e > < / i t e m > < i t e m > < k e y > < s t r i n g > U p p e r A c q u s i t i o n D a t e < / s t r i n g > < / k e y > < v a l u e > < S e l e c t i o n F i l t e r   x s i : n i l = " t r u e "   / > < / v a l u e > < / i t e m > < i t e m > < k e y > < s t r i n g > A c q u s i t i o n < / s t r i n g > < / k e y > < v a l u e > < S e l e c t i o n F i l t e r   x s i : n i l = " t r u e "   / > < / v a l u e > < / i t e m > < i t e m > < k e y > < s t r i n g > N e w S t o r e < / s t r i n g > < / k e y > < v a l u e > < S e l e c t i o n F i l t e r   x s i : n i l = " t r u e "   / > < / v a l u e > < / i t e m > < i t e m > < k e y > < s t r i n g > N e t w o r k C o d e < / s t r i n g > < / k e y > < v a l u e > < S e l e c t i o n F i l t e r   x s i : n i l = " t r u e "   / > < / v a l u e > < / i t e m > < i t e m > < k e y > < s t r i n g > D W _ E K _ N e t w o r k H i e r a r c h y < / s t r i n g > < / k e y > < v a l u e > < S e l e c t i o n F i l t e r   x s i : n i l = " t r u e "   / > < / v a l u e > < / i t e m > < / S e l e c t i o n F i l t e r > < F i l t e r P a r a m e t e r s > < i t e m > < k e y > < s t r i n g > D W _ E K _ N e t w o r k < / s t r i n g > < / k e y > < v a l u e > < C o m m a n d P a r a m e t e r s   / > < / v a l u e > < / i t e m > < i t e m > < k e y > < s t r i n g > N e t w o r k G r o u p < / s t r i n g > < / k e y > < v a l u e > < C o m m a n d P a r a m e t e r s   / > < / v a l u e > < / i t e m > < i t e m > < k e y > < s t r i n g > C h a n g e O f O w n e r s h i p D a t e < / s t r i n g > < / k e y > < v a l u e > < C o m m a n d P a r a m e t e r s   / > < / v a l u e > < / i t e m > < i t e m > < k e y > < s t r i n g > U p p e r A c q u s i t i o n D a t e < / s t r i n g > < / k e y > < v a l u e > < C o m m a n d P a r a m e t e r s   / > < / v a l u e > < / i t e m > < i t e m > < k e y > < s t r i n g > A c q u s i t i o n < / s t r i n g > < / k e y > < v a l u e > < C o m m a n d P a r a m e t e r s   / > < / v a l u e > < / i t e m > < i t e m > < k e y > < s t r i n g > N e w S t o r e < / s t r i n g > < / k e y > < v a l u e > < C o m m a n d P a r a m e t e r s   / > < / v a l u e > < / i t e m > < i t e m > < k e y > < s t r i n g > N e t w o r k C o d e < / s t r i n g > < / k e y > < v a l u e > < C o m m a n d P a r a m e t e r s   / > < / v a l u e > < / i t e m > < i t e m > < k e y > < s t r i n g > D W _ E K _ N e t w o r k H i e r a r c h y 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e 5 b 2 f 7 1 8 - a 6 9 1 - 4 d 2 1 - 9 5 c 4 - 5 4 6 6 f b 9 0 b c 2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6 0 e 5 9 7 8 b - b 0 d a - 4 f 7 6 - 8 5 5 4 - 3 b 4 d 3 2 6 0 3 8 8 c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8 6 4 e 3 b 0 9 - 0 a 7 4 - 4 1 4 0 - 8 4 2 c - 3 c 0 c 5 c 1 4 2 2 f d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T a b l e X M L _ d i m D e p a r t m e n t _ f 8 1 1 5 a 7 5 - e 9 4 c - 4 8 9 e - a f 4 a - c 5 9 6 8 8 6 a 9 9 7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e p a r t m e n t & l t ; / s t r i n g & g t ; & l t ; / k e y & g t ; & l t ; v a l u e & g t ; & l t ; i n t & g t ; 1 6 2 & l t ; / i n t & g t ; & l t ; / v a l u e & g t ; & l t ; / i t e m & g t ; & l t ; i t e m & g t ; & l t ; k e y & g t ; & l t ; s t r i n g & g t ; D W _ E K _ D e p a r t m e n t H i e r a r c h y & l t ; / s t r i n g & g t ; & l t ; / k e y & g t ; & l t ; v a l u e & g t ; & l t ; i n t & g t ; 2 2 1 & l t ; / i n t & g t ; & l t ; / v a l u e & g t ; & l t ; / i t e m & g t ; & l t ; i t e m & g t ; & l t ; k e y & g t ; & l t ; s t r i n g & g t ; D e p a r t m e n t C o d e & l t ; / s t r i n g & g t ; & l t ; / k e y & g t ; & l t ; v a l u e & g t ; & l t ; i n t & g t ; 1 4 3 & l t ; / i n t & g t ; & l t ; / v a l u e & g t ; & l t ; / i t e m & g t ; & l t ; i t e m & g t ; & l t ; k e y & g t ; & l t ; s t r i n g & g t ; D e p a r t m e n t N a m e & l t ; / s t r i n g & g t ; & l t ; / k e y & g t ; & l t ; v a l u e & g t ; & l t ; i n t & g t ; 1 4 8 & l t ; / i n t & g t ; & l t ; / v a l u e & g t ; & l t ; / i t e m & g t ; & l t ; i t e m & g t ; & l t ; k e y & g t ; & l t ; s t r i n g & g t ; C O A D e p a r t M e n t C o d e & l t ; / s t r i n g & g t ; & l t ; / k e y & g t ; & l t ; v a l u e & g t ; & l t ; i n t & g t ; 1 7 0 & l t ; / i n t & g t ; & l t ; / v a l u e & g t ; & l t ; / i t e m & g t ; & l t ; i t e m & g t ; & l t ; k e y & g t ; & l t ; s t r i n g & g t ; C o a D e p a r t M e n t N a m e & l t ; / s t r i n g & g t ; & l t ; / k e y & g t ; & l t ; v a l u e & g t ; & l t ; i n t & g t ; 1 7 1 & l t ; / i n t & g t ; & l t ; / v a l u e & g t ; & l t ; / i t e m & g t ; & l t ; i t e m & g t ; & l t ; k e y & g t ; & l t ; s t r i n g & g t ; H F M D e p a r t M e n t C o d e & l t ; / s t r i n g & g t ; & l t ; / k e y & g t ; & l t ; v a l u e & g t ; & l t ; i n t & g t ; 1 7 1 & l t ; / i n t & g t ; & l t ; / v a l u e & g t ; & l t ; / i t e m & g t ; & l t ; i t e m & g t ; & l t ; k e y & g t ; & l t ; s t r i n g & g t ; H F M D e p a r t M e n t N a m e & l t ; / s t r i n g & g t ; & l t ; / k e y & g t ; & l t ; v a l u e & g t ; & l t ; i n t & g t ; 1 7 6 & l t ; / i n t & g t ; & l t ; / v a l u e & g t ; & l t ; / i t e m & g t ; & l t ; i t e m & g t ; & l t ; k e y & g t ; & l t ; s t r i n g & g t ; S o u r c e E n t i t y & l t ; / s t r i n g & g t ; & l t ; / k e y & g t ; & l t ; v a l u e & g t ; & l t ; i n t & g t ; 1 1 3 & l t ; / i n t & g t ; & l t ; / v a l u e & g t ; & l t ; / i t e m & g t ; & l t ; i t e m & g t ; & l t ; k e y & g t ; & l t ; s t r i n g & g t ; D e p a r t m e n t G r o u p S S C & l t ; / s t r i n g & g t ; & l t ; / k e y & g t ; & l t ; v a l u e & g t ; & l t ; i n t & g t ; 1 7 1 & l t ; / i n t & g t ; & l t ; / v a l u e & g t ; & l t ; / i t e m & g t ; & l t ; i t e m & g t ; & l t ; k e y & g t ; & l t ; s t r i n g & g t ; C O A _ D e p a r t m e n t _ G r o u p & l t ; / s t r i n g & g t ; & l t ; / k e y & g t ; & l t ; v a l u e & g t ; & l t ; i n t & g t ; 1 9 0 & l t ; / i n t & g t ; & l t ; / v a l u e & g t ; & l t ; / i t e m & g t ; & l t ; i t e m & g t ; & l t ; k e y & g t ; & l t ; s t r i n g & g t ; C O A _ D e p a r t m e n t _ T y p e & l t ; / s t r i n g & g t ; & l t ; / k e y & g t ; & l t ; v a l u e & g t ; & l t ; i n t & g t ; 1 8 1 & l t ; / i n t & g t ; & l t ; / v a l u e & g t ; & l t ; / i t e m & g t ; & l t ; i t e m & g t ; & l t ; k e y & g t ; & l t ; s t r i n g & g t ; M A N U _ L i n e & l t ; / s t r i n g & g t ; & l t ; / k e y & g t ; & l t ; v a l u e & g t ; & l t ; i n t & g t ; 1 0 9 & l t ; / i n t & g t ; & l t ; / v a l u e & g t ; & l t ; / i t e m & g t ; & l t ; i t e m & g t ; & l t ; k e y & g t ; & l t ; s t r i n g & g t ; D e p a r t m e n t E n t i t y & l t ; / s t r i n g & g t ; & l t ; / k e y & g t ; & l t ; v a l u e & g t ; & l t ; i n t & g t ; 1 4 6 & l t ; / i n t & g t ; & l t ; / v a l u e & g t ; & l t ; / i t e m & g t ; & l t ; / C o l u m n W i d t h s & g t ; & l t ; C o l u m n D i s p l a y I n d e x & g t ; & l t ; i t e m & g t ; & l t ; k e y & g t ; & l t ; s t r i n g & g t ; D W _ E K _ D e p a r t m e n t & l t ; / s t r i n g & g t ; & l t ; / k e y & g t ; & l t ; v a l u e & g t ; & l t ; i n t & g t ; 0 & l t ; / i n t & g t ; & l t ; / v a l u e & g t ; & l t ; / i t e m & g t ; & l t ; i t e m & g t ; & l t ; k e y & g t ; & l t ; s t r i n g & g t ; D W _ E K _ D e p a r t m e n t H i e r a r c h y & l t ; / s t r i n g & g t ; & l t ; / k e y & g t ; & l t ; v a l u e & g t ; & l t ; i n t & g t ; 1 & l t ; / i n t & g t ; & l t ; / v a l u e & g t ; & l t ; / i t e m & g t ; & l t ; i t e m & g t ; & l t ; k e y & g t ; & l t ; s t r i n g & g t ; D e p a r t m e n t C o d e & l t ; / s t r i n g & g t ; & l t ; / k e y & g t ; & l t ; v a l u e & g t ; & l t ; i n t & g t ; 2 & l t ; / i n t & g t ; & l t ; / v a l u e & g t ; & l t ; / i t e m & g t ; & l t ; i t e m & g t ; & l t ; k e y & g t ; & l t ; s t r i n g & g t ; D e p a r t m e n t N a m e & l t ; / s t r i n g & g t ; & l t ; / k e y & g t ; & l t ; v a l u e & g t ; & l t ; i n t & g t ; 3 & l t ; / i n t & g t ; & l t ; / v a l u e & g t ; & l t ; / i t e m & g t ; & l t ; i t e m & g t ; & l t ; k e y & g t ; & l t ; s t r i n g & g t ; C O A D e p a r t M e n t C o d e & l t ; / s t r i n g & g t ; & l t ; / k e y & g t ; & l t ; v a l u e & g t ; & l t ; i n t & g t ; 4 & l t ; / i n t & g t ; & l t ; / v a l u e & g t ; & l t ; / i t e m & g t ; & l t ; i t e m & g t ; & l t ; k e y & g t ; & l t ; s t r i n g & g t ; C o a D e p a r t M e n t N a m e & l t ; / s t r i n g & g t ; & l t ; / k e y & g t ; & l t ; v a l u e & g t ; & l t ; i n t & g t ; 5 & l t ; / i n t & g t ; & l t ; / v a l u e & g t ; & l t ; / i t e m & g t ; & l t ; i t e m & g t ; & l t ; k e y & g t ; & l t ; s t r i n g & g t ; H F M D e p a r t M e n t C o d e & l t ; / s t r i n g & g t ; & l t ; / k e y & g t ; & l t ; v a l u e & g t ; & l t ; i n t & g t ; 6 & l t ; / i n t & g t ; & l t ; / v a l u e & g t ; & l t ; / i t e m & g t ; & l t ; i t e m & g t ; & l t ; k e y & g t ; & l t ; s t r i n g & g t ; H F M D e p a r t M e n t N a m e & l t ; / s t r i n g & g t ; & l t ; / k e y & g t ; & l t ; v a l u e & g t ; & l t ; i n t & g t ; 7 & l t ; / i n t & g t ; & l t ; / v a l u e & g t ; & l t ; / i t e m & g t ; & l t ; i t e m & g t ; & l t ; k e y & g t ; & l t ; s t r i n g & g t ; S o u r c e E n t i t y & l t ; / s t r i n g & g t ; & l t ; / k e y & g t ; & l t ; v a l u e & g t ; & l t ; i n t & g t ; 8 & l t ; / i n t & g t ; & l t ; / v a l u e & g t ; & l t ; / i t e m & g t ; & l t ; i t e m & g t ; & l t ; k e y & g t ; & l t ; s t r i n g & g t ; D e p a r t m e n t G r o u p S S C & l t ; / s t r i n g & g t ; & l t ; / k e y & g t ; & l t ; v a l u e & g t ; & l t ; i n t & g t ; 9 & l t ; / i n t & g t ; & l t ; / v a l u e & g t ; & l t ; / i t e m & g t ; & l t ; i t e m & g t ; & l t ; k e y & g t ; & l t ; s t r i n g & g t ; C O A _ D e p a r t m e n t _ G r o u p & l t ; / s t r i n g & g t ; & l t ; / k e y & g t ; & l t ; v a l u e & g t ; & l t ; i n t & g t ; 1 0 & l t ; / i n t & g t ; & l t ; / v a l u e & g t ; & l t ; / i t e m & g t ; & l t ; i t e m & g t ; & l t ; k e y & g t ; & l t ; s t r i n g & g t ; C O A _ D e p a r t m e n t _ T y p e & l t ; / s t r i n g & g t ; & l t ; / k e y & g t ; & l t ; v a l u e & g t ; & l t ; i n t & g t ; 1 1 & l t ; / i n t & g t ; & l t ; / v a l u e & g t ; & l t ; / i t e m & g t ; & l t ; i t e m & g t ; & l t ; k e y & g t ; & l t ; s t r i n g & g t ; M A N U _ L i n e & l t ; / s t r i n g & g t ; & l t ; / k e y & g t ; & l t ; v a l u e & g t ; & l t ; i n t & g t ; 1 2 & l t ; / i n t & g t ; & l t ; / v a l u e & g t ; & l t ; / i t e m & g t ; & l t ; i t e m & g t ; & l t ; k e y & g t ; & l t ; s t r i n g & g t ; D e p a r t m e n t E n t i t y & l t ; / s t r i n g & g t ; & l t ; / k e y & g t ; & l t ; v a l u e & g t ; & l t ; i n t & g t ; 1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D W _ E K _ D e p a r t m e n t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38.xml>��< ? x m l   v e r s i o n = " 1 . 0 "   e n c o d i n g = " U T F - 1 6 " ? > < G e m i n i   x m l n s = " h t t p : / / g e m i n i / p i v o t c u s t o m i z a t i o n / 0 5 e a 8 a 6 a - 7 b 1 9 - 4 8 f 1 - 8 8 d a - 6 6 a 2 d e e 0 3 b f e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5 8 f f 8 8 4 f - 1 9 3 9 - 4 6 8 9 - a 8 1 d - 3 e c 1 0 0 8 c e 2 5 6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d i m C o A _ 4 1 8 5 8 0 c b - d 3 d d - 4 1 d 9 - a e 9 d - 8 7 2 a a 5 7 4 5 8 b 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C h a r t O f A c c o u n t s & l t ; / s t r i n g & g t ; & l t ; / k e y & g t ; & l t ; v a l u e & g t ; & l t ; i n t & g t ; 1 9 1 & l t ; / i n t & g t ; & l t ; / v a l u e & g t ; & l t ; / i t e m & g t ; & l t ; i t e m & g t ; & l t ; k e y & g t ; & l t ; s t r i n g & g t ; D W _ E K _ A c c o u n t H i e r a r c h y & l t ; / s t r i n g & g t ; & l t ; / k e y & g t ; & l t ; v a l u e & g t ; & l t ; i n t & g t ; 1 9 6 & l t ; / i n t & g t ; & l t ; / v a l u e & g t ; & l t ; / i t e m & g t ; & l t ; i t e m & g t ; & l t ; k e y & g t ; & l t ; s t r i n g & g t ; L e d g e r A c c o u n t N u m b e r & l t ; / s t r i n g & g t ; & l t ; / k e y & g t ; & l t ; v a l u e & g t ; & l t ; i n t & g t ; 1 7 9 & l t ; / i n t & g t ; & l t ; / v a l u e & g t ; & l t ; / i t e m & g t ; & l t ; i t e m & g t ; & l t ; k e y & g t ; & l t ; s t r i n g & g t ; L e d g e r A c c o u n t N a m e & l t ; / s t r i n g & g t ; & l t ; / k e y & g t ; & l t ; v a l u e & g t ; & l t ; i n t & g t ; 3 1 3 & l t ; / i n t & g t ; & l t ; / v a l u e & g t ; & l t ; / i t e m & g t ; & l t ; i t e m & g t ; & l t ; k e y & g t ; & l t ; s t r i n g & g t ; L e d g e r A c c o u n t N u m b e r O r i g i n a l & l t ; / s t r i n g & g t ; & l t ; / k e y & g t ; & l t ; v a l u e & g t ; & l t ; i n t & g t ; 2 2 8 & l t ; / i n t & g t ; & l t ; / v a l u e & g t ; & l t ; / i t e m & g t ; & l t ; i t e m & g t ; & l t ; k e y & g t ; & l t ; s t r i n g & g t ; C O A _ L e d g e r A c c o u n t N u m b e r & l t ; / s t r i n g & g t ; & l t ; / k e y & g t ; & l t ; v a l u e & g t ; & l t ; i n t & g t ; 2 1 3 & l t ; / i n t & g t ; & l t ; / v a l u e & g t ; & l t ; / i t e m & g t ; & l t ; i t e m & g t ; & l t ; k e y & g t ; & l t ; s t r i n g & g t ; H F M _ L e d g e r A c c o u n t N u m b e r & l t ; / s t r i n g & g t ; & l t ; / k e y & g t ; & l t ; v a l u e & g t ; & l t ; i n t & g t ; 2 1 4 & l t ; / i n t & g t ; & l t ; / v a l u e & g t ; & l t ; / i t e m & g t ; & l t ; i t e m & g t ; & l t ; k e y & g t ; & l t ; s t r i n g & g t ; C O A _ L e d g e r A c c o u n t N a m e & l t ; / s t r i n g & g t ; & l t ; / k e y & g t ; & l t ; v a l u e & g t ; & l t ; i n t & g t ; 1 9 9 & l t ; / i n t & g t ; & l t ; / v a l u e & g t ; & l t ; / i t e m & g t ; & l t ; i t e m & g t ; & l t ; k e y & g t ; & l t ; s t r i n g & g t ; H F M _ L e d g e r A c c o u n t N a m e & l t ; / s t r i n g & g t ; & l t ; / k e y & g t ; & l t ; v a l u e & g t ; & l t ; i n t & g t ; 2 0 0 & l t ; / i n t & g t ; & l t ; / v a l u e & g t ; & l t ; / i t e m & g t ; & l t ; i t e m & g t ; & l t ; k e y & g t ; & l t ; s t r i n g & g t ; C O A T y p e S S C & l t ; / s t r i n g & g t ; & l t ; / k e y & g t ; & l t ; v a l u e & g t ; & l t ; i n t & g t ; 1 1 3 & l t ; / i n t & g t ; & l t ; / v a l u e & g t ; & l t ; / i t e m & g t ; & l t ; i t e m & g t ; & l t ; k e y & g t ; & l t ; s t r i n g & g t ; M A N U _ C o m m e n t a r y _ G r o u p & l t ; / s t r i n g & g t ; & l t ; / k e y & g t ; & l t ; v a l u e & g t ; & l t ; i n t & g t ; 2 0 8 & l t ; / i n t & g t ; & l t ; / v a l u e & g t ; & l t ; / i t e m & g t ; & l t ; i t e m & g t ; & l t ; k e y & g t ; & l t ; s t r i n g & g t ; M A N U _ C o s t i n g _ T y p e _ G r o u p & l t ; / s t r i n g & g t ; & l t ; / k e y & g t ; & l t ; v a l u e & g t ; & l t ; i n t & g t ; 2 0 9 & l t ; / i n t & g t ; & l t ; / v a l u e & g t ; & l t ; / i t e m & g t ; & l t ; i t e m & g t ; & l t ; k e y & g t ; & l t ; s t r i n g & g t ; L o c a l A c c o u n t N u m b e r & l t ; / s t r i n g & g t ; & l t ; / k e y & g t ; & l t ; v a l u e & g t ; & l t ; i n t & g t ; 1 6 8 & l t ; / i n t & g t ; & l t ; / v a l u e & g t ; & l t ; / i t e m & g t ; & l t ; i t e m & g t ; & l t ; k e y & g t ; & l t ; s t r i n g & g t ; A c c o u n t E n t i t y & l t ; / s t r i n g & g t ; & l t ; / k e y & g t ; & l t ; v a l u e & g t ; & l t ; i n t & g t ; 1 2 1 & l t ; / i n t & g t ; & l t ; / v a l u e & g t ; & l t ; / i t e m & g t ; & l t ; i t e m & g t ; & l t ; k e y & g t ; & l t ; s t r i n g & g t ; S C O G S U D R E V _ F l a g & l t ; / s t r i n g & g t ; & l t ; / k e y & g t ; & l t ; v a l u e & g t ; & l t ; i n t & g t ; 1 6 2 & l t ; / i n t & g t ; & l t ; / v a l u e & g t ; & l t ; / i t e m & g t ; & l t ; / C o l u m n W i d t h s & g t ; & l t ; C o l u m n D i s p l a y I n d e x & g t ; & l t ; i t e m & g t ; & l t ; k e y & g t ; & l t ; s t r i n g & g t ; D W _ E K _ C h a r t O f A c c o u n t s & l t ; / s t r i n g & g t ; & l t ; / k e y & g t ; & l t ; v a l u e & g t ; & l t ; i n t & g t ; 0 & l t ; / i n t & g t ; & l t ; / v a l u e & g t ; & l t ; / i t e m & g t ; & l t ; i t e m & g t ; & l t ; k e y & g t ; & l t ; s t r i n g & g t ; D W _ E K _ A c c o u n t H i e r a r c h y & l t ; / s t r i n g & g t ; & l t ; / k e y & g t ; & l t ; v a l u e & g t ; & l t ; i n t & g t ; 1 & l t ; / i n t & g t ; & l t ; / v a l u e & g t ; & l t ; / i t e m & g t ; & l t ; i t e m & g t ; & l t ; k e y & g t ; & l t ; s t r i n g & g t ; L e d g e r A c c o u n t N u m b e r & l t ; / s t r i n g & g t ; & l t ; / k e y & g t ; & l t ; v a l u e & g t ; & l t ; i n t & g t ; 2 & l t ; / i n t & g t ; & l t ; / v a l u e & g t ; & l t ; / i t e m & g t ; & l t ; i t e m & g t ; & l t ; k e y & g t ; & l t ; s t r i n g & g t ; L e d g e r A c c o u n t N a m e & l t ; / s t r i n g & g t ; & l t ; / k e y & g t ; & l t ; v a l u e & g t ; & l t ; i n t & g t ; 3 & l t ; / i n t & g t ; & l t ; / v a l u e & g t ; & l t ; / i t e m & g t ; & l t ; i t e m & g t ; & l t ; k e y & g t ; & l t ; s t r i n g & g t ; L e d g e r A c c o u n t N u m b e r O r i g i n a l & l t ; / s t r i n g & g t ; & l t ; / k e y & g t ; & l t ; v a l u e & g t ; & l t ; i n t & g t ; 4 & l t ; / i n t & g t ; & l t ; / v a l u e & g t ; & l t ; / i t e m & g t ; & l t ; i t e m & g t ; & l t ; k e y & g t ; & l t ; s t r i n g & g t ; C O A _ L e d g e r A c c o u n t N u m b e r & l t ; / s t r i n g & g t ; & l t ; / k e y & g t ; & l t ; v a l u e & g t ; & l t ; i n t & g t ; 5 & l t ; / i n t & g t ; & l t ; / v a l u e & g t ; & l t ; / i t e m & g t ; & l t ; i t e m & g t ; & l t ; k e y & g t ; & l t ; s t r i n g & g t ; H F M _ L e d g e r A c c o u n t N u m b e r & l t ; / s t r i n g & g t ; & l t ; / k e y & g t ; & l t ; v a l u e & g t ; & l t ; i n t & g t ; 6 & l t ; / i n t & g t ; & l t ; / v a l u e & g t ; & l t ; / i t e m & g t ; & l t ; i t e m & g t ; & l t ; k e y & g t ; & l t ; s t r i n g & g t ; C O A _ L e d g e r A c c o u n t N a m e & l t ; / s t r i n g & g t ; & l t ; / k e y & g t ; & l t ; v a l u e & g t ; & l t ; i n t & g t ; 7 & l t ; / i n t & g t ; & l t ; / v a l u e & g t ; & l t ; / i t e m & g t ; & l t ; i t e m & g t ; & l t ; k e y & g t ; & l t ; s t r i n g & g t ; H F M _ L e d g e r A c c o u n t N a m e & l t ; / s t r i n g & g t ; & l t ; / k e y & g t ; & l t ; v a l u e & g t ; & l t ; i n t & g t ; 8 & l t ; / i n t & g t ; & l t ; / v a l u e & g t ; & l t ; / i t e m & g t ; & l t ; i t e m & g t ; & l t ; k e y & g t ; & l t ; s t r i n g & g t ; C O A T y p e S S C & l t ; / s t r i n g & g t ; & l t ; / k e y & g t ; & l t ; v a l u e & g t ; & l t ; i n t & g t ; 9 & l t ; / i n t & g t ; & l t ; / v a l u e & g t ; & l t ; / i t e m & g t ; & l t ; i t e m & g t ; & l t ; k e y & g t ; & l t ; s t r i n g & g t ; M A N U _ C o m m e n t a r y _ G r o u p & l t ; / s t r i n g & g t ; & l t ; / k e y & g t ; & l t ; v a l u e & g t ; & l t ; i n t & g t ; 1 0 & l t ; / i n t & g t ; & l t ; / v a l u e & g t ; & l t ; / i t e m & g t ; & l t ; i t e m & g t ; & l t ; k e y & g t ; & l t ; s t r i n g & g t ; M A N U _ C o s t i n g _ T y p e _ G r o u p & l t ; / s t r i n g & g t ; & l t ; / k e y & g t ; & l t ; v a l u e & g t ; & l t ; i n t & g t ; 1 1 & l t ; / i n t & g t ; & l t ; / v a l u e & g t ; & l t ; / i t e m & g t ; & l t ; i t e m & g t ; & l t ; k e y & g t ; & l t ; s t r i n g & g t ; L o c a l A c c o u n t N u m b e r & l t ; / s t r i n g & g t ; & l t ; / k e y & g t ; & l t ; v a l u e & g t ; & l t ; i n t & g t ; 1 2 & l t ; / i n t & g t ; & l t ; / v a l u e & g t ; & l t ; / i t e m & g t ; & l t ; i t e m & g t ; & l t ; k e y & g t ; & l t ; s t r i n g & g t ; A c c o u n t E n t i t y & l t ; / s t r i n g & g t ; & l t ; / k e y & g t ; & l t ; v a l u e & g t ; & l t ; i n t & g t ; 1 3 & l t ; / i n t & g t ; & l t ; / v a l u e & g t ; & l t ; / i t e m & g t ; & l t ; i t e m & g t ; & l t ; k e y & g t ; & l t ; s t r i n g & g t ; S C O G S U D R E V _ F l a g & l t ; / s t r i n g & g t ; & l t ; / k e y & g t ; & l t ; v a l u e & g t ; & l t ; i n t & g t ; 1 4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H F M _ L e d g e r A c c o u n t N u m b e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D W _ E K _ C h a r t O f A c c o u n t s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C O A _ L e d g e r A c c o u n t N u m b e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O G S U D R E V _ F l a g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H F M _ L e d g e r A c c o u n t N u m b e r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D W _ E K _ C h a r t O f A c c o u n t s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C O A _ L e d g e r A c c o u n t N u m b e r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O G S U D R E V _ F l a g & l t ; / s t r i n g & g t ; & l t ; / k e y & g t ; & l t ; v a l u e & g t ; & l t ; S e l e c t i o n F i l t e r & g t ; & l t ; S e l e c t i o n T y p e & g t ; D e s e l e c t & l t ; / S e l e c t i o n T y p e & g t ; & l t ; I t e m s & g t ; & l t ; a n y T y p e   x s i : n i l = " t r u e "   /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H F M _ L e d g e r A c c o u n t N u m b e r & l t ; / s t r i n g & g t ; & l t ; / k e y & g t ; & l t ; v a l u e & g t ; & l t ; C o m m a n d P a r a m e t e r s   / & g t ; & l t ; / v a l u e & g t ; & l t ; / i t e m & g t ; & l t ; i t e m & g t ; & l t ; k e y & g t ; & l t ; s t r i n g & g t ; D W _ E K _ C h a r t O f A c c o u n t s & l t ; / s t r i n g & g t ; & l t ; / k e y & g t ; & l t ; v a l u e & g t ; & l t ; C o m m a n d P a r a m e t e r s   / & g t ; & l t ; / v a l u e & g t ; & l t ; / i t e m & g t ; & l t ; i t e m & g t ; & l t ; k e y & g t ; & l t ; s t r i n g & g t ; C O A _ L e d g e r A c c o u n t N u m b e r & l t ; / s t r i n g & g t ; & l t ; / k e y & g t ; & l t ; v a l u e & g t ; & l t ; C o m m a n d P a r a m e t e r s   / & g t ; & l t ; / v a l u e & g t ; & l t ; / i t e m & g t ; & l t ; i t e m & g t ; & l t ; k e y & g t ; & l t ; s t r i n g & g t ; S C O G S U D R E V _ F l a g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40.xml>��< ? x m l   v e r s i o n = " 1 . 0 "   e n c o d i n g = " U T F - 1 6 " ? > < G e m i n i   x m l n s = " h t t p : / / g e m i n i / p i v o t c u s t o m i z a t i o n / b 6 8 0 4 f 2 c - e e d 8 - 4 d 8 b - 8 5 e 3 - b 3 d 0 b 8 6 5 7 e 8 5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6 5 9 f 3 6 d a - 8 d 7 3 - 4 e 8 4 - 8 2 c 3 - f 7 0 6 b 2 a d 9 2 b c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3.xml>��< ? x m l   v e r s i o n = " 1 . 0 "   e n c o d i n g = " U T F - 1 6 " ? > < G e m i n i   x m l n s = " h t t p : / / g e m i n i / p i v o t c u s t o m i z a t i o n / T a b l e X M L _ d i m D a t e _ 6 8 6 e e 6 7 f - 6 3 2 2 - 4 4 0 e - b e d f - 3 2 9 1 1 a 4 f e 0 6 7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a t e & l t ; / s t r i n g & g t ; & l t ; / k e y & g t ; & l t ; v a l u e & g t ; & l t ; i n t & g t ; 1 1 6 & l t ; / i n t & g t ; & l t ; / v a l u e & g t ; & l t ; / i t e m & g t ; & l t ; i t e m & g t ; & l t ; k e y & g t ; & l t ; s t r i n g & g t ; D W _ T S _ F r o m & l t ; / s t r i n g & g t ; & l t ; / k e y & g t ; & l t ; v a l u e & g t ; & l t ; i n t & g t ; 1 1 8 & l t ; / i n t & g t ; & l t ; / v a l u e & g t ; & l t ; / i t e m & g t ; & l t ; i t e m & g t ; & l t ; k e y & g t ; & l t ; s t r i n g & g t ; Y e a r & l t ; / s t r i n g & g t ; & l t ; / k e y & g t ; & l t ; v a l u e & g t ; & l t ; i n t & g t ; 6 2 & l t ; / i n t & g t ; & l t ; / v a l u e & g t ; & l t ; / i t e m & g t ; & l t ; i t e m & g t ; & l t ; k e y & g t ; & l t ; s t r i n g & g t ; Y e a r _ K e y & l t ; / s t r i n g & g t ; & l t ; / k e y & g t ; & l t ; v a l u e & g t ; & l t ; i n t & g t ; 9 2 & l t ; / i n t & g t ; & l t ; / v a l u e & g t ; & l t ; / i t e m & g t ; & l t ; i t e m & g t ; & l t ; k e y & g t ; & l t ; s t r i n g & g t ; Y e a r _ N a m e _ E N & l t ; / s t r i n g & g t ; & l t ; / k e y & g t ; & l t ; v a l u e & g t ; & l t ; i n t & g t ; 1 3 0 & l t ; / i n t & g t ; & l t ; / v a l u e & g t ; & l t ; / i t e m & g t ; & l t ; i t e m & g t ; & l t ; k e y & g t ; & l t ; s t r i n g & g t ; Y e a r _ S t a r t D a t e & l t ; / s t r i n g & g t ; & l t ; / k e y & g t ; & l t ; v a l u e & g t ; & l t ; i n t & g t ; 1 2 7 & l t ; / i n t & g t ; & l t ; / v a l u e & g t ; & l t ; / i t e m & g t ; & l t ; i t e m & g t ; & l t ; k e y & g t ; & l t ; s t r i n g & g t ; Q u a r t e r & l t ; / s t r i n g & g t ; & l t ; / k e y & g t ; & l t ; v a l u e & g t ; & l t ; i n t & g t ; 8 4 & l t ; / i n t & g t ; & l t ; / v a l u e & g t ; & l t ; / i t e m & g t ; & l t ; i t e m & g t ; & l t ; k e y & g t ; & l t ; s t r i n g & g t ; Q u a r t e r _ K e y & l t ; / s t r i n g & g t ; & l t ; / k e y & g t ; & l t ; v a l u e & g t ; & l t ; i n t & g t ; 1 1 4 & l t ; / i n t & g t ; & l t ; / v a l u e & g t ; & l t ; / i t e m & g t ; & l t ; i t e m & g t ; & l t ; k e y & g t ; & l t ; s t r i n g & g t ; Q u a r t e r _ C h a r & l t ; / s t r i n g & g t ; & l t ; / k e y & g t ; & l t ; v a l u e & g t ; & l t ; i n t & g t ; 1 1 9 & l t ; / i n t & g t ; & l t ; / v a l u e & g t ; & l t ; / i t e m & g t ; & l t ; i t e m & g t ; & l t ; k e y & g t ; & l t ; s t r i n g & g t ; Q u a r t e r _ N a m e _ E N & l t ; / s t r i n g & g t ; & l t ; / k e y & g t ; & l t ; v a l u e & g t ; & l t ; i n t & g t ; 1 5 2 & l t ; / i n t & g t ; & l t ; / v a l u e & g t ; & l t ; / i t e m & g t ; & l t ; i t e m & g t ; & l t ; k e y & g t ; & l t ; s t r i n g & g t ; Q u a r t e r _ S t a r t D a t e & l t ; / s t r i n g & g t ; & l t ; / k e y & g t ; & l t ; v a l u e & g t ; & l t ; i n t & g t ; 1 4 9 & l t ; / i n t & g t ; & l t ; / v a l u e & g t ; & l t ; / i t e m & g t ; & l t ; i t e m & g t ; & l t ; k e y & g t ; & l t ; s t r i n g & g t ; M o n t h & l t ; / s t r i n g & g t ; & l t ; / k e y & g t ; & l t ; v a l u e & g t ; & l t ; i n t & g t ; 7 7 & l t ; / i n t & g t ; & l t ; / v a l u e & g t ; & l t ; / i t e m & g t ; & l t ; i t e m & g t ; & l t ; k e y & g t ; & l t ; s t r i n g & g t ; M o n t h _ K e y & l t ; / s t r i n g & g t ; & l t ; / k e y & g t ; & l t ; v a l u e & g t ; & l t ; i n t & g t ; 1 0 7 & l t ; / i n t & g t ; & l t ; / v a l u e & g t ; & l t ; / i t e m & g t ; & l t ; i t e m & g t ; & l t ; k e y & g t ; & l t ; s t r i n g & g t ; M o n t h _ C h a r & l t ; / s t r i n g & g t ; & l t ; / k e y & g t ; & l t ; v a l u e & g t ; & l t ; i n t & g t ; 1 1 2 & l t ; / i n t & g t ; & l t ; / v a l u e & g t ; & l t ; / i t e m & g t ; & l t ; i t e m & g t ; & l t ; k e y & g t ; & l t ; s t r i n g & g t ; M o n t h _ N a m e _ E N & l t ; / s t r i n g & g t ; & l t ; / k e y & g t ; & l t ; v a l u e & g t ; & l t ; i n t & g t ; 1 4 5 & l t ; / i n t & g t ; & l t ; / v a l u e & g t ; & l t ; / i t e m & g t ; & l t ; i t e m & g t ; & l t ; k e y & g t ; & l t ; s t r i n g & g t ; M o n t h _ S t a r t D a t e & l t ; / s t r i n g & g t ; & l t ; / k e y & g t ; & l t ; v a l u e & g t ; & l t ; i n t & g t ; 1 4 2 & l t ; / i n t & g t ; & l t ; / v a l u e & g t ; & l t ; / i t e m & g t ; & l t ; i t e m & g t ; & l t ; k e y & g t ; & l t ; s t r i n g & g t ; D a y & l t ; / s t r i n g & g t ; & l t ; / k e y & g t ; & l t ; v a l u e & g t ; & l t ; i n t & g t ; 5 9 & l t ; / i n t & g t ; & l t ; / v a l u e & g t ; & l t ; / i t e m & g t ; & l t ; i t e m & g t ; & l t ; k e y & g t ; & l t ; s t r i n g & g t ; D a y _ K e y & l t ; / s t r i n g & g t ; & l t ; / k e y & g t ; & l t ; v a l u e & g t ; & l t ; i n t & g t ; 8 9 & l t ; / i n t & g t ; & l t ; / v a l u e & g t ; & l t ; / i t e m & g t ; & l t ; i t e m & g t ; & l t ; k e y & g t ; & l t ; s t r i n g & g t ; D a y _ C h a r & l t ; / s t r i n g & g t ; & l t ; / k e y & g t ; & l t ; v a l u e & g t ; & l t ; i n t & g t ; 9 4 & l t ; / i n t & g t ; & l t ; / v a l u e & g t ; & l t ; / i t e m & g t ; & l t ; i t e m & g t ; & l t ; k e y & g t ; & l t ; s t r i n g & g t ; D a y I n Y e a r & l t ; / s t r i n g & g t ; & l t ; / k e y & g t ; & l t ; v a l u e & g t ; & l t ; i n t & g t ; 9 7 & l t ; / i n t & g t ; & l t ; / v a l u e & g t ; & l t ; / i t e m & g t ; & l t ; i t e m & g t ; & l t ; k e y & g t ; & l t ; s t r i n g & g t ; W e e k D a y & l t ; / s t r i n g & g t ; & l t ; / k e y & g t ; & l t ; v a l u e & g t ; & l t ; i n t & g t ; 9 4 & l t ; / i n t & g t ; & l t ; / v a l u e & g t ; & l t ; / i t e m & g t ; & l t ; i t e m & g t ; & l t ; k e y & g t ; & l t ; s t r i n g & g t ; W e e k D a y _ N a m e _ E N & l t ; / s t r i n g & g t ; & l t ; / k e y & g t ; & l t ; v a l u e & g t ; & l t ; i n t & g t ; 1 6 2 & l t ; / i n t & g t ; & l t ; / v a l u e & g t ; & l t ; / i t e m & g t ; & l t ; i t e m & g t ; & l t ; k e y & g t ; & l t ; s t r i n g & g t ; I s W e e k D a y & l t ; / s t r i n g & g t ; & l t ; / k e y & g t ; & l t ; v a l u e & g t ; & l t ; i n t & g t ; 1 0 4 & l t ; / i n t & g t ; & l t ; / v a l u e & g t ; & l t ; / i t e m & g t ; & l t ; i t e m & g t ; & l t ; k e y & g t ; & l t ; s t r i n g & g t ; I s W e e k e n d & l t ; / s t r i n g & g t ; & l t ; / k e y & g t ; & l t ; v a l u e & g t ; & l t ; i n t & g t ; 1 0 5 & l t ; / i n t & g t ; & l t ; / v a l u e & g t ; & l t ; / i t e m & g t ; & l t ; i t e m & g t ; & l t ; k e y & g t ; & l t ; s t r i n g & g t ; I s T o d a y & l t ; / s t r i n g & g t ; & l t ; / k e y & g t ; & l t ; v a l u e & g t ; & l t ; i n t & g t ; 8 2 & l t ; / i n t & g t ; & l t ; / v a l u e & g t ; & l t ; / i t e m & g t ; & l t ; i t e m & g t ; & l t ; k e y & g t ; & l t ; s t r i n g & g t ; I S O W e e k & l t ; / s t r i n g & g t ; & l t ; / k e y & g t ; & l t ; v a l u e & g t ; & l t ; i n t & g t ; 9 2 & l t ; / i n t & g t ; & l t ; / v a l u e & g t ; & l t ; / i t e m & g t ; & l t ; i t e m & g t ; & l t ; k e y & g t ; & l t ; s t r i n g & g t ; I S O W e e k _ K e y & l t ; / s t r i n g & g t ; & l t ; / k e y & g t ; & l t ; v a l u e & g t ; & l t ; i n t & g t ; 1 2 2 & l t ; / i n t & g t ; & l t ; / v a l u e & g t ; & l t ; / i t e m & g t ; & l t ; i t e m & g t ; & l t ; k e y & g t ; & l t ; s t r i n g & g t ; I S O W e e k Y e a r _ K e y & l t ; / s t r i n g & g t ; & l t ; / k e y & g t ; & l t ; v a l u e & g t ; & l t ; i n t & g t ; 1 4 8 & l t ; / i n t & g t ; & l t ; / v a l u e & g t ; & l t ; / i t e m & g t ; & l t ; i t e m & g t ; & l t ; k e y & g t ; & l t ; s t r i n g & g t ; I S O W e e k _ N a m e _ E N & l t ; / s t r i n g & g t ; & l t ; / k e y & g t ; & l t ; v a l u e & g t ; & l t ; i n t & g t ; 1 6 0 & l t ; / i n t & g t ; & l t ; / v a l u e & g t ; & l t ; / i t e m & g t ; & l t ; i t e m & g t ; & l t ; k e y & g t ; & l t ; s t r i n g & g t ; I S O W e e k _ S t a r t D a t e & l t ; / s t r i n g & g t ; & l t ; / k e y & g t ; & l t ; v a l u e & g t ; & l t ; i n t & g t ; 1 5 7 & l t ; / i n t & g t ; & l t ; / v a l u e & g t ; & l t ; / i t e m & g t ; & l t ; i t e m & g t ; & l t ; k e y & g t ; & l t ; s t r i n g & g t ; Y e a r 4 4 5 & l t ; / s t r i n g & g t ; & l t ; / k e y & g t ; & l t ; v a l u e & g t ; & l t ; i n t & g t ; 8 3 & l t ; / i n t & g t ; & l t ; / v a l u e & g t ; & l t ; / i t e m & g t ; & l t ; i t e m & g t ; & l t ; k e y & g t ; & l t ; s t r i n g & g t ; Q u a r t e r N u m b e r & l t ; / s t r i n g & g t ; & l t ; / k e y & g t ; & l t ; v a l u e & g t ; & l t ; i n t & g t ; 1 3 5 & l t ; / i n t & g t ; & l t ; / v a l u e & g t ; & l t ; / i t e m & g t ; & l t ; i t e m & g t ; & l t ; k e y & g t ; & l t ; s t r i n g & g t ; Q u a r t e r N u m b e r 4 4 5 & l t ; / s t r i n g & g t ; & l t ; / k e y & g t ; & l t ; v a l u e & g t ; & l t ; i n t & g t ; 1 5 6 & l t ; / i n t & g t ; & l t ; / v a l u e & g t ; & l t ; / i t e m & g t ; & l t ; i t e m & g t ; & l t ; k e y & g t ; & l t ; s t r i n g & g t ; M o n t h N u m b e r & l t ; / s t r i n g & g t ; & l t ; / k e y & g t ; & l t ; v a l u e & g t ; & l t ; i n t & g t ; 1 2 8 & l t ; / i n t & g t ; & l t ; / v a l u e & g t ; & l t ; / i t e m & g t ; & l t ; i t e m & g t ; & l t ; k e y & g t ; & l t ; s t r i n g & g t ; M o n t h N u m b e r 4 4 5 & l t ; / s t r i n g & g t ; & l t ; / k e y & g t ; & l t ; v a l u e & g t ; & l t ; i n t & g t ; 1 4 9 & l t ; / i n t & g t ; & l t ; / v a l u e & g t ; & l t ; / i t e m & g t ; & l t ; i t e m & g t ; & l t ; k e y & g t ; & l t ; s t r i n g & g t ; W e e k N u m b e r & l t ; / s t r i n g & g t ; & l t ; / k e y & g t ; & l t ; v a l u e & g t ; & l t ; i n t & g t ; 1 2 2 & l t ; / i n t & g t ; & l t ; / v a l u e & g t ; & l t ; / i t e m & g t ; & l t ; i t e m & g t ; & l t ; k e y & g t ; & l t ; s t r i n g & g t ; W e e k 4 4 5 & l t ; / s t r i n g & g t ; & l t ; / k e y & g t ; & l t ; v a l u e & g t ; & l t ; i n t & g t ; 9 2 & l t ; / i n t & g t ; & l t ; / v a l u e & g t ; & l t ; / i t e m & g t ; & l t ; i t e m & g t ; & l t ; k e y & g t ; & l t ; s t r i n g & g t ; D a y N u m b e r O f Y e a r 4 4 5 & l t ; / s t r i n g & g t ; & l t ; / k e y & g t ; & l t ; v a l u e & g t ; & l t ; i n t & g t ; 1 7 2 & l t ; / i n t & g t ; & l t ; / v a l u e & g t ; & l t ; / i t e m & g t ; & l t ; i t e m & g t ; & l t ; k e y & g t ; & l t ; s t r i n g & g t ; I s U l t i m o & l t ; / s t r i n g & g t ; & l t ; / k e y & g t ; & l t ; v a l u e & g t ; & l t ; i n t & g t ; 8 7 & l t ; / i n t & g t ; & l t ; / v a l u e & g t ; & l t ; / i t e m & g t ; & l t ; i t e m & g t ; & l t ; k e y & g t ; & l t ; s t r i n g & g t ; I s U l t i m o Y e a r & l t ; / s t r i n g & g t ; & l t ; / k e y & g t ; & l t ; v a l u e & g t ; & l t ; i n t & g t ; 1 1 3 & l t ; / i n t & g t ; & l t ; / v a l u e & g t ; & l t ; / i t e m & g t ; & l t ; i t e m & g t ; & l t ; k e y & g t ; & l t ; s t r i n g & g t ; I s U l t i m o M o n t h & l t ; / s t r i n g & g t ; & l t ; / k e y & g t ; & l t ; v a l u e & g t ; & l t ; i n t & g t ; 1 2 8 & l t ; / i n t & g t ; & l t ; / v a l u e & g t ; & l t ; / i t e m & g t ; & l t ; i t e m & g t ; & l t ; k e y & g t ; & l t ; s t r i n g & g t ; I s U l t i m o W e e k & l t ; / s t r i n g & g t ; & l t ; / k e y & g t ; & l t ; v a l u e & g t ; & l t ; i n t & g t ; 1 2 2 & l t ; / i n t & g t ; & l t ; / v a l u e & g t ; & l t ; / i t e m & g t ; & l t ; i t e m & g t ; & l t ; k e y & g t ; & l t ; s t r i n g & g t ; I s U l t i m o Y e a r 4 4 5 & l t ; / s t r i n g & g t ; & l t ; / k e y & g t ; & l t ; v a l u e & g t ; & l t ; i n t & g t ; 1 3 4 & l t ; / i n t & g t ; & l t ; / v a l u e & g t ; & l t ; / i t e m & g t ; & l t ; i t e m & g t ; & l t ; k e y & g t ; & l t ; s t r i n g & g t ; I s U l t i m o M o n t h 4 4 5 & l t ; / s t r i n g & g t ; & l t ; / k e y & g t ; & l t ; v a l u e & g t ; & l t ; i n t & g t ; 1 4 9 & l t ; / i n t & g t ; & l t ; / v a l u e & g t ; & l t ; / i t e m & g t ; & l t ; i t e m & g t ; & l t ; k e y & g t ; & l t ; s t r i n g & g t ; D a t e L i k e F o r L i k e & l t ; / s t r i n g & g t ; & l t ; / k e y & g t ; & l t ; v a l u e & g t ; & l t ; i n t & g t ; 1 3 5 & l t ; / i n t & g t ; & l t ; / v a l u e & g t ; & l t ; / i t e m & g t ; & l t ; i t e m & g t ; & l t ; k e y & g t ; & l t ; s t r i n g & g t ; Y e a r L i k e F o r L i k e & l t ; / s t r i n g & g t ; & l t ; / k e y & g t ; & l t ; v a l u e & g t ; & l t ; i n t & g t ; 1 3 2 & l t ; / i n t & g t ; & l t ; / v a l u e & g t ; & l t ; / i t e m & g t ; & l t ; i t e m & g t ; & l t ; k e y & g t ; & l t ; s t r i n g & g t ; Y e a r 4 4 5 L i k e F o r L i k e & l t ; / s t r i n g & g t ; & l t ; / k e y & g t ; & l t ; v a l u e & g t ; & l t ; i n t & g t ; 1 5 3 & l t ; / i n t & g t ; & l t ; / v a l u e & g t ; & l t ; / i t e m & g t ; & l t ; i t e m & g t ; & l t ; k e y & g t ; & l t ; s t r i n g & g t ; Q u a r t e r N u m b e r L i k e F o r L i k e & l t ; / s t r i n g & g t ; & l t ; / k e y & g t ; & l t ; v a l u e & g t ; & l t ; i n t & g t ; 2 0 5 & l t ; / i n t & g t ; & l t ; / v a l u e & g t ; & l t ; / i t e m & g t ; & l t ; i t e m & g t ; & l t ; k e y & g t ; & l t ; s t r i n g & g t ; Q u a r t e r N u m b e r 4 4 5 L i k e F o r L i k e & l t ; / s t r i n g & g t ; & l t ; / k e y & g t ; & l t ; v a l u e & g t ; & l t ; i n t & g t ; 2 2 6 & l t ; / i n t & g t ; & l t ; / v a l u e & g t ; & l t ; / i t e m & g t ; & l t ; i t e m & g t ; & l t ; k e y & g t ; & l t ; s t r i n g & g t ; M o n t h N u m b e r L i k e F o r L i k e & l t ; / s t r i n g & g t ; & l t ; / k e y & g t ; & l t ; v a l u e & g t ; & l t ; i n t & g t ; 1 9 8 & l t ; / i n t & g t ; & l t ; / v a l u e & g t ; & l t ; / i t e m & g t ; & l t ; i t e m & g t ; & l t ; k e y & g t ; & l t ; s t r i n g & g t ; M o n t h N u m b e r 4 4 5 L i k e F o r L i k e & l t ; / s t r i n g & g t ; & l t ; / k e y & g t ; & l t ; v a l u e & g t ; & l t ; i n t & g t ; 2 1 9 & l t ; / i n t & g t ; & l t ; / v a l u e & g t ; & l t ; / i t e m & g t ; & l t ; i t e m & g t ; & l t ; k e y & g t ; & l t ; s t r i n g & g t ; W e e k N u m b e r L i k e F o r L i k e & l t ; / s t r i n g & g t ; & l t ; / k e y & g t ; & l t ; v a l u e & g t ; & l t ; i n t & g t ; 1 9 2 & l t ; / i n t & g t ; & l t ; / v a l u e & g t ; & l t ; / i t e m & g t ; & l t ; i t e m & g t ; & l t ; k e y & g t ; & l t ; s t r i n g & g t ; D a y N u m b e r O f Y e a r 4 4 5 L i k e F o r L i k e & l t ; / s t r i n g & g t ; & l t ; / k e y & g t ; & l t ; v a l u e & g t ; & l t ; i n t & g t ; 2 4 2 & l t ; / i n t & g t ; & l t ; / v a l u e & g t ; & l t ; / i t e m & g t ; & l t ; i t e m & g t ; & l t ; k e y & g t ; & l t ; s t r i n g & g t ; D W _ E K _ D a t e L i k e F o r L i k e & l t ; / s t r i n g & g t ; & l t ; / k e y & g t ; & l t ; v a l u e & g t ; & l t ; i n t & g t ; 1 8 6 & l t ; / i n t & g t ; & l t ; / v a l u e & g t ; & l t ; / i t e m & g t ; & l t ; i t e m & g t ; & l t ; k e y & g t ; & l t ; s t r i n g & g t ; Y e a r A n d W e e k 4 4 5 _ K e y & l t ; / s t r i n g & g t ; & l t ; / k e y & g t ; & l t ; v a l u e & g t ; & l t ; i n t & g t ; 1 7 3 & l t ; / i n t & g t ; & l t ; / v a l u e & g t ; & l t ; / i t e m & g t ; & l t ; i t e m & g t ; & l t ; k e y & g t ; & l t ; s t r i n g & g t ; Y e a r A n d W e e k 4 4 5 & l t ; / s t r i n g & g t ; & l t ; / k e y & g t ; & l t ; v a l u e & g t ; & l t ; i n t & g t ; 1 4 3 & l t ; / i n t & g t ; & l t ; / v a l u e & g t ; & l t ; / i t e m & g t ; & l t ; i t e m & g t ; & l t ; k e y & g t ; & l t ; s t r i n g & g t ; Y e a r Q u a r t e r 4 4 5 _ K e y & l t ; / s t r i n g & g t ; & l t ; / k e y & g t ; & l t ; v a l u e & g t ; & l t ; i n t & g t ; 1 6 1 & l t ; / i n t & g t ; & l t ; / v a l u e & g t ; & l t ; / i t e m & g t ; & l t ; i t e m & g t ; & l t ; k e y & g t ; & l t ; s t r i n g & g t ; Y e a r Q u a r t e r 4 4 5 & l t ; / s t r i n g & g t ; & l t ; / k e y & g t ; & l t ; v a l u e & g t ; & l t ; i n t & g t ; 1 3 1 & l t ; / i n t & g t ; & l t ; / v a l u e & g t ; & l t ; / i t e m & g t ; & l t ; i t e m & g t ; & l t ; k e y & g t ; & l t ; s t r i n g & g t ; M o n t h N a m e 4 4 5 _ K e y & l t ; / s t r i n g & g t ; & l t ; / k e y & g t ; & l t ; v a l u e & g t ; & l t ; i n t & g t ; 1 6 5 & l t ; / i n t & g t ; & l t ; / v a l u e & g t ; & l t ; / i t e m & g t ; & l t ; i t e m & g t ; & l t ; k e y & g t ; & l t ; s t r i n g & g t ; M o n t h N a m e 4 4 5 & l t ; / s t r i n g & g t ; & l t ; / k e y & g t ; & l t ; v a l u e & g t ; & l t ; i n t & g t ; 1 3 5 & l t ; / i n t & g t ; & l t ; / v a l u e & g t ; & l t ; / i t e m & g t ; & l t ; i t e m & g t ; & l t ; k e y & g t ; & l t ; s t r i n g & g t ; Y e a r A n d W e e k 4 4 5 L i k e F o r L i k e & l t ; / s t r i n g & g t ; & l t ; / k e y & g t ; & l t ; v a l u e & g t ; & l t ; i n t & g t ; 2 1 3 & l t ; / i n t & g t ; & l t ; / v a l u e & g t ; & l t ; / i t e m & g t ; & l t ; i t e m & g t ; & l t ; k e y & g t ; & l t ; s t r i n g & g t ; Y e a r W e e k N a m e & l t ; / s t r i n g & g t ; & l t ; / k e y & g t ; & l t ; v a l u e & g t ; & l t ; i n t & g t ; 1 3 4 & l t ; / i n t & g t ; & l t ; / v a l u e & g t ; & l t ; / i t e m & g t ; & l t ; i t e m & g t ; & l t ; k e y & g t ; & l t ; s t r i n g & g t ; U S W o r k i n g d a y & l t ; / s t r i n g & g t ; & l t ; / k e y & g t ; & l t ; v a l u e & g t ; & l t ; i n t & g t ; 1 2 5 & l t ; / i n t & g t ; & l t ; / v a l u e & g t ; & l t ; / i t e m & g t ; & l t ; i t e m & g t ; & l t ; k e y & g t ; & l t ; s t r i n g & g t ; 4 4 3 Q u a r t e r _ K e y & l t ; / s t r i n g & g t ; & l t ; / k e y & g t ; & l t ; v a l u e & g t ; & l t ; i n t & g t ; 1 3 5 & l t ; / i n t & g t ; & l t ; / v a l u e & g t ; & l t ; / i t e m & g t ; & l t ; i t e m & g t ; & l t ; k e y & g t ; & l t ; s t r i n g & g t ; 4 4 3 Q u a r t e r & l t ; / s t r i n g & g t ; & l t ; / k e y & g t ; & l t ; v a l u e & g t ; & l t ; i n t & g t ; 1 0 5 & l t ; / i n t & g t ; & l t ; / v a l u e & g t ; & l t ; / i t e m & g t ; & l t ; i t e m & g t ; & l t ; k e y & g t ; & l t ; s t r i n g & g t ; 4 4 3 M o n t h _ K e y & l t ; / s t r i n g & g t ; & l t ; / k e y & g t ; & l t ; v a l u e & g t ; & l t ; i n t & g t ; 1 2 8 & l t ; / i n t & g t ; & l t ; / v a l u e & g t ; & l t ; / i t e m & g t ; & l t ; i t e m & g t ; & l t ; k e y & g t ; & l t ; s t r i n g & g t ; 4 4 3 M o n t h & l t ; / s t r i n g & g t ; & l t ; / k e y & g t ; & l t ; v a l u e & g t ; & l t ; i n t & g t ; 9 8 & l t ; / i n t & g t ; & l t ; / v a l u e & g t ; & l t ; / i t e m & g t ; & l t ; i t e m & g t ; & l t ; k e y & g t ; & l t ; s t r i n g & g t ; 4 4 3 Y e a r _ K e y & l t ; / s t r i n g & g t ; & l t ; / k e y & g t ; & l t ; v a l u e & g t ; & l t ; i n t & g t ; 1 1 3 & l t ; / i n t & g t ; & l t ; / v a l u e & g t ; & l t ; / i t e m & g t ; & l t ; i t e m & g t ; & l t ; k e y & g t ; & l t ; s t r i n g & g t ; W e e k 4 4 5 _ N u m b e r & l t ; / s t r i n g & g t ; & l t ; / k e y & g t ; & l t ; v a l u e & g t ; & l t ; i n t & g t ; 1 5 0 & l t ; / i n t & g t ; & l t ; / v a l u e & g t ; & l t ; / i t e m & g t ; & l t ; i t e m & g t ; & l t ; k e y & g t ; & l t ; s t r i n g & g t ; D W _ T S _ F r o m   ( Y e a r ) & l t ; / s t r i n g & g t ; & l t ; / k e y & g t ; & l t ; v a l u e & g t ; & l t ; i n t & g t ; 1 5 7 & l t ; / i n t & g t ; & l t ; / v a l u e & g t ; & l t ; / i t e m & g t ; & l t ; i t e m & g t ; & l t ; k e y & g t ; & l t ; s t r i n g & g t ; D W _ T S _ F r o m   ( Q u a r t e r ) & l t ; / s t r i n g & g t ; & l t ; / k e y & g t ; & l t ; v a l u e & g t ; & l t ; i n t & g t ; 1 7 9 & l t ; / i n t & g t ; & l t ; / v a l u e & g t ; & l t ; / i t e m & g t ; & l t ; i t e m & g t ; & l t ; k e y & g t ; & l t ; s t r i n g & g t ; D W _ T S _ F r o m   ( M o n t h   I n d e x ) & l t ; / s t r i n g & g t ; & l t ; / k e y & g t ; & l t ; v a l u e & g t ; & l t ; i n t & g t ; 2 1 0 & l t ; / i n t & g t ; & l t ; / v a l u e & g t ; & l t ; / i t e m & g t ; & l t ; i t e m & g t ; & l t ; k e y & g t ; & l t ; s t r i n g & g t ; D W _ T S _ F r o m   ( M o n t h ) & l t ; / s t r i n g & g t ; & l t ; / k e y & g t ; & l t ; v a l u e & g t ; & l t ; i n t & g t ; 1 7 2 & l t ; / i n t & g t ; & l t ; / v a l u e & g t ; & l t ; / i t e m & g t ; & l t ; / C o l u m n W i d t h s & g t ; & l t ; C o l u m n D i s p l a y I n d e x & g t ; & l t ; i t e m & g t ; & l t ; k e y & g t ; & l t ; s t r i n g & g t ; D W _ E K _ D a t e & l t ; / s t r i n g & g t ; & l t ; / k e y & g t ; & l t ; v a l u e & g t ; & l t ; i n t & g t ; 0 & l t ; / i n t & g t ; & l t ; / v a l u e & g t ; & l t ; / i t e m & g t ; & l t ; i t e m & g t ; & l t ; k e y & g t ; & l t ; s t r i n g & g t ; D W _ T S _ F r o m & l t ; / s t r i n g & g t ; & l t ; / k e y & g t ; & l t ; v a l u e & g t ; & l t ; i n t & g t ; 1 & l t ; / i n t & g t ; & l t ; / v a l u e & g t ; & l t ; / i t e m & g t ; & l t ; i t e m & g t ; & l t ; k e y & g t ; & l t ; s t r i n g & g t ; Y e a r & l t ; / s t r i n g & g t ; & l t ; / k e y & g t ; & l t ; v a l u e & g t ; & l t ; i n t & g t ; 2 & l t ; / i n t & g t ; & l t ; / v a l u e & g t ; & l t ; / i t e m & g t ; & l t ; i t e m & g t ; & l t ; k e y & g t ; & l t ; s t r i n g & g t ; Y e a r _ K e y & l t ; / s t r i n g & g t ; & l t ; / k e y & g t ; & l t ; v a l u e & g t ; & l t ; i n t & g t ; 3 & l t ; / i n t & g t ; & l t ; / v a l u e & g t ; & l t ; / i t e m & g t ; & l t ; i t e m & g t ; & l t ; k e y & g t ; & l t ; s t r i n g & g t ; Y e a r _ N a m e _ E N & l t ; / s t r i n g & g t ; & l t ; / k e y & g t ; & l t ; v a l u e & g t ; & l t ; i n t & g t ; 4 & l t ; / i n t & g t ; & l t ; / v a l u e & g t ; & l t ; / i t e m & g t ; & l t ; i t e m & g t ; & l t ; k e y & g t ; & l t ; s t r i n g & g t ; Y e a r _ S t a r t D a t e & l t ; / s t r i n g & g t ; & l t ; / k e y & g t ; & l t ; v a l u e & g t ; & l t ; i n t & g t ; 5 & l t ; / i n t & g t ; & l t ; / v a l u e & g t ; & l t ; / i t e m & g t ; & l t ; i t e m & g t ; & l t ; k e y & g t ; & l t ; s t r i n g & g t ; Q u a r t e r & l t ; / s t r i n g & g t ; & l t ; / k e y & g t ; & l t ; v a l u e & g t ; & l t ; i n t & g t ; 6 & l t ; / i n t & g t ; & l t ; / v a l u e & g t ; & l t ; / i t e m & g t ; & l t ; i t e m & g t ; & l t ; k e y & g t ; & l t ; s t r i n g & g t ; Q u a r t e r _ K e y & l t ; / s t r i n g & g t ; & l t ; / k e y & g t ; & l t ; v a l u e & g t ; & l t ; i n t & g t ; 7 & l t ; / i n t & g t ; & l t ; / v a l u e & g t ; & l t ; / i t e m & g t ; & l t ; i t e m & g t ; & l t ; k e y & g t ; & l t ; s t r i n g & g t ; Q u a r t e r _ C h a r & l t ; / s t r i n g & g t ; & l t ; / k e y & g t ; & l t ; v a l u e & g t ; & l t ; i n t & g t ; 8 & l t ; / i n t & g t ; & l t ; / v a l u e & g t ; & l t ; / i t e m & g t ; & l t ; i t e m & g t ; & l t ; k e y & g t ; & l t ; s t r i n g & g t ; Q u a r t e r _ N a m e _ E N & l t ; / s t r i n g & g t ; & l t ; / k e y & g t ; & l t ; v a l u e & g t ; & l t ; i n t & g t ; 9 & l t ; / i n t & g t ; & l t ; / v a l u e & g t ; & l t ; / i t e m & g t ; & l t ; i t e m & g t ; & l t ; k e y & g t ; & l t ; s t r i n g & g t ; Q u a r t e r _ S t a r t D a t e & l t ; / s t r i n g & g t ; & l t ; / k e y & g t ; & l t ; v a l u e & g t ; & l t ; i n t & g t ; 1 0 & l t ; / i n t & g t ; & l t ; / v a l u e & g t ; & l t ; / i t e m & g t ; & l t ; i t e m & g t ; & l t ; k e y & g t ; & l t ; s t r i n g & g t ; M o n t h & l t ; / s t r i n g & g t ; & l t ; / k e y & g t ; & l t ; v a l u e & g t ; & l t ; i n t & g t ; 1 1 & l t ; / i n t & g t ; & l t ; / v a l u e & g t ; & l t ; / i t e m & g t ; & l t ; i t e m & g t ; & l t ; k e y & g t ; & l t ; s t r i n g & g t ; M o n t h _ K e y & l t ; / s t r i n g & g t ; & l t ; / k e y & g t ; & l t ; v a l u e & g t ; & l t ; i n t & g t ; 1 2 & l t ; / i n t & g t ; & l t ; / v a l u e & g t ; & l t ; / i t e m & g t ; & l t ; i t e m & g t ; & l t ; k e y & g t ; & l t ; s t r i n g & g t ; M o n t h _ C h a r & l t ; / s t r i n g & g t ; & l t ; / k e y & g t ; & l t ; v a l u e & g t ; & l t ; i n t & g t ; 1 3 & l t ; / i n t & g t ; & l t ; / v a l u e & g t ; & l t ; / i t e m & g t ; & l t ; i t e m & g t ; & l t ; k e y & g t ; & l t ; s t r i n g & g t ; M o n t h _ N a m e _ E N & l t ; / s t r i n g & g t ; & l t ; / k e y & g t ; & l t ; v a l u e & g t ; & l t ; i n t & g t ; 1 4 & l t ; / i n t & g t ; & l t ; / v a l u e & g t ; & l t ; / i t e m & g t ; & l t ; i t e m & g t ; & l t ; k e y & g t ; & l t ; s t r i n g & g t ; M o n t h _ S t a r t D a t e & l t ; / s t r i n g & g t ; & l t ; / k e y & g t ; & l t ; v a l u e & g t ; & l t ; i n t & g t ; 1 5 & l t ; / i n t & g t ; & l t ; / v a l u e & g t ; & l t ; / i t e m & g t ; & l t ; i t e m & g t ; & l t ; k e y & g t ; & l t ; s t r i n g & g t ; D a y & l t ; / s t r i n g & g t ; & l t ; / k e y & g t ; & l t ; v a l u e & g t ; & l t ; i n t & g t ; 1 6 & l t ; / i n t & g t ; & l t ; / v a l u e & g t ; & l t ; / i t e m & g t ; & l t ; i t e m & g t ; & l t ; k e y & g t ; & l t ; s t r i n g & g t ; D a y _ K e y & l t ; / s t r i n g & g t ; & l t ; / k e y & g t ; & l t ; v a l u e & g t ; & l t ; i n t & g t ; 1 7 & l t ; / i n t & g t ; & l t ; / v a l u e & g t ; & l t ; / i t e m & g t ; & l t ; i t e m & g t ; & l t ; k e y & g t ; & l t ; s t r i n g & g t ; D a y _ C h a r & l t ; / s t r i n g & g t ; & l t ; / k e y & g t ; & l t ; v a l u e & g t ; & l t ; i n t & g t ; 1 8 & l t ; / i n t & g t ; & l t ; / v a l u e & g t ; & l t ; / i t e m & g t ; & l t ; i t e m & g t ; & l t ; k e y & g t ; & l t ; s t r i n g & g t ; D a y I n Y e a r & l t ; / s t r i n g & g t ; & l t ; / k e y & g t ; & l t ; v a l u e & g t ; & l t ; i n t & g t ; 1 9 & l t ; / i n t & g t ; & l t ; / v a l u e & g t ; & l t ; / i t e m & g t ; & l t ; i t e m & g t ; & l t ; k e y & g t ; & l t ; s t r i n g & g t ; W e e k D a y & l t ; / s t r i n g & g t ; & l t ; / k e y & g t ; & l t ; v a l u e & g t ; & l t ; i n t & g t ; 2 0 & l t ; / i n t & g t ; & l t ; / v a l u e & g t ; & l t ; / i t e m & g t ; & l t ; i t e m & g t ; & l t ; k e y & g t ; & l t ; s t r i n g & g t ; W e e k D a y _ N a m e _ E N & l t ; / s t r i n g & g t ; & l t ; / k e y & g t ; & l t ; v a l u e & g t ; & l t ; i n t & g t ; 2 1 & l t ; / i n t & g t ; & l t ; / v a l u e & g t ; & l t ; / i t e m & g t ; & l t ; i t e m & g t ; & l t ; k e y & g t ; & l t ; s t r i n g & g t ; I s W e e k D a y & l t ; / s t r i n g & g t ; & l t ; / k e y & g t ; & l t ; v a l u e & g t ; & l t ; i n t & g t ; 2 2 & l t ; / i n t & g t ; & l t ; / v a l u e & g t ; & l t ; / i t e m & g t ; & l t ; i t e m & g t ; & l t ; k e y & g t ; & l t ; s t r i n g & g t ; I s W e e k e n d & l t ; / s t r i n g & g t ; & l t ; / k e y & g t ; & l t ; v a l u e & g t ; & l t ; i n t & g t ; 2 3 & l t ; / i n t & g t ; & l t ; / v a l u e & g t ; & l t ; / i t e m & g t ; & l t ; i t e m & g t ; & l t ; k e y & g t ; & l t ; s t r i n g & g t ; I s T o d a y & l t ; / s t r i n g & g t ; & l t ; / k e y & g t ; & l t ; v a l u e & g t ; & l t ; i n t & g t ; 2 4 & l t ; / i n t & g t ; & l t ; / v a l u e & g t ; & l t ; / i t e m & g t ; & l t ; i t e m & g t ; & l t ; k e y & g t ; & l t ; s t r i n g & g t ; I S O W e e k & l t ; / s t r i n g & g t ; & l t ; / k e y & g t ; & l t ; v a l u e & g t ; & l t ; i n t & g t ; 2 5 & l t ; / i n t & g t ; & l t ; / v a l u e & g t ; & l t ; / i t e m & g t ; & l t ; i t e m & g t ; & l t ; k e y & g t ; & l t ; s t r i n g & g t ; I S O W e e k _ K e y & l t ; / s t r i n g & g t ; & l t ; / k e y & g t ; & l t ; v a l u e & g t ; & l t ; i n t & g t ; 2 6 & l t ; / i n t & g t ; & l t ; / v a l u e & g t ; & l t ; / i t e m & g t ; & l t ; i t e m & g t ; & l t ; k e y & g t ; & l t ; s t r i n g & g t ; I S O W e e k Y e a r _ K e y & l t ; / s t r i n g & g t ; & l t ; / k e y & g t ; & l t ; v a l u e & g t ; & l t ; i n t & g t ; 2 7 & l t ; / i n t & g t ; & l t ; / v a l u e & g t ; & l t ; / i t e m & g t ; & l t ; i t e m & g t ; & l t ; k e y & g t ; & l t ; s t r i n g & g t ; I S O W e e k _ N a m e _ E N & l t ; / s t r i n g & g t ; & l t ; / k e y & g t ; & l t ; v a l u e & g t ; & l t ; i n t & g t ; 2 8 & l t ; / i n t & g t ; & l t ; / v a l u e & g t ; & l t ; / i t e m & g t ; & l t ; i t e m & g t ; & l t ; k e y & g t ; & l t ; s t r i n g & g t ; I S O W e e k _ S t a r t D a t e & l t ; / s t r i n g & g t ; & l t ; / k e y & g t ; & l t ; v a l u e & g t ; & l t ; i n t & g t ; 2 9 & l t ; / i n t & g t ; & l t ; / v a l u e & g t ; & l t ; / i t e m & g t ; & l t ; i t e m & g t ; & l t ; k e y & g t ; & l t ; s t r i n g & g t ; Y e a r 4 4 5 & l t ; / s t r i n g & g t ; & l t ; / k e y & g t ; & l t ; v a l u e & g t ; & l t ; i n t & g t ; 3 0 & l t ; / i n t & g t ; & l t ; / v a l u e & g t ; & l t ; / i t e m & g t ; & l t ; i t e m & g t ; & l t ; k e y & g t ; & l t ; s t r i n g & g t ; Q u a r t e r N u m b e r & l t ; / s t r i n g & g t ; & l t ; / k e y & g t ; & l t ; v a l u e & g t ; & l t ; i n t & g t ; 3 1 & l t ; / i n t & g t ; & l t ; / v a l u e & g t ; & l t ; / i t e m & g t ; & l t ; i t e m & g t ; & l t ; k e y & g t ; & l t ; s t r i n g & g t ; Q u a r t e r N u m b e r 4 4 5 & l t ; / s t r i n g & g t ; & l t ; / k e y & g t ; & l t ; v a l u e & g t ; & l t ; i n t & g t ; 3 2 & l t ; / i n t & g t ; & l t ; / v a l u e & g t ; & l t ; / i t e m & g t ; & l t ; i t e m & g t ; & l t ; k e y & g t ; & l t ; s t r i n g & g t ; M o n t h N u m b e r & l t ; / s t r i n g & g t ; & l t ; / k e y & g t ; & l t ; v a l u e & g t ; & l t ; i n t & g t ; 3 3 & l t ; / i n t & g t ; & l t ; / v a l u e & g t ; & l t ; / i t e m & g t ; & l t ; i t e m & g t ; & l t ; k e y & g t ; & l t ; s t r i n g & g t ; M o n t h N u m b e r 4 4 5 & l t ; / s t r i n g & g t ; & l t ; / k e y & g t ; & l t ; v a l u e & g t ; & l t ; i n t & g t ; 3 4 & l t ; / i n t & g t ; & l t ; / v a l u e & g t ; & l t ; / i t e m & g t ; & l t ; i t e m & g t ; & l t ; k e y & g t ; & l t ; s t r i n g & g t ; W e e k N u m b e r & l t ; / s t r i n g & g t ; & l t ; / k e y & g t ; & l t ; v a l u e & g t ; & l t ; i n t & g t ; 3 5 & l t ; / i n t & g t ; & l t ; / v a l u e & g t ; & l t ; / i t e m & g t ; & l t ; i t e m & g t ; & l t ; k e y & g t ; & l t ; s t r i n g & g t ; W e e k 4 4 5 & l t ; / s t r i n g & g t ; & l t ; / k e y & g t ; & l t ; v a l u e & g t ; & l t ; i n t & g t ; 3 6 & l t ; / i n t & g t ; & l t ; / v a l u e & g t ; & l t ; / i t e m & g t ; & l t ; i t e m & g t ; & l t ; k e y & g t ; & l t ; s t r i n g & g t ; D a y N u m b e r O f Y e a r 4 4 5 & l t ; / s t r i n g & g t ; & l t ; / k e y & g t ; & l t ; v a l u e & g t ; & l t ; i n t & g t ; 3 7 & l t ; / i n t & g t ; & l t ; / v a l u e & g t ; & l t ; / i t e m & g t ; & l t ; i t e m & g t ; & l t ; k e y & g t ; & l t ; s t r i n g & g t ; I s U l t i m o & l t ; / s t r i n g & g t ; & l t ; / k e y & g t ; & l t ; v a l u e & g t ; & l t ; i n t & g t ; 3 8 & l t ; / i n t & g t ; & l t ; / v a l u e & g t ; & l t ; / i t e m & g t ; & l t ; i t e m & g t ; & l t ; k e y & g t ; & l t ; s t r i n g & g t ; I s U l t i m o Y e a r & l t ; / s t r i n g & g t ; & l t ; / k e y & g t ; & l t ; v a l u e & g t ; & l t ; i n t & g t ; 3 9 & l t ; / i n t & g t ; & l t ; / v a l u e & g t ; & l t ; / i t e m & g t ; & l t ; i t e m & g t ; & l t ; k e y & g t ; & l t ; s t r i n g & g t ; I s U l t i m o M o n t h & l t ; / s t r i n g & g t ; & l t ; / k e y & g t ; & l t ; v a l u e & g t ; & l t ; i n t & g t ; 4 0 & l t ; / i n t & g t ; & l t ; / v a l u e & g t ; & l t ; / i t e m & g t ; & l t ; i t e m & g t ; & l t ; k e y & g t ; & l t ; s t r i n g & g t ; I s U l t i m o W e e k & l t ; / s t r i n g & g t ; & l t ; / k e y & g t ; & l t ; v a l u e & g t ; & l t ; i n t & g t ; 4 1 & l t ; / i n t & g t ; & l t ; / v a l u e & g t ; & l t ; / i t e m & g t ; & l t ; i t e m & g t ; & l t ; k e y & g t ; & l t ; s t r i n g & g t ; I s U l t i m o Y e a r 4 4 5 & l t ; / s t r i n g & g t ; & l t ; / k e y & g t ; & l t ; v a l u e & g t ; & l t ; i n t & g t ; 4 2 & l t ; / i n t & g t ; & l t ; / v a l u e & g t ; & l t ; / i t e m & g t ; & l t ; i t e m & g t ; & l t ; k e y & g t ; & l t ; s t r i n g & g t ; I s U l t i m o M o n t h 4 4 5 & l t ; / s t r i n g & g t ; & l t ; / k e y & g t ; & l t ; v a l u e & g t ; & l t ; i n t & g t ; 4 3 & l t ; / i n t & g t ; & l t ; / v a l u e & g t ; & l t ; / i t e m & g t ; & l t ; i t e m & g t ; & l t ; k e y & g t ; & l t ; s t r i n g & g t ; D a t e L i k e F o r L i k e & l t ; / s t r i n g & g t ; & l t ; / k e y & g t ; & l t ; v a l u e & g t ; & l t ; i n t & g t ; 4 4 & l t ; / i n t & g t ; & l t ; / v a l u e & g t ; & l t ; / i t e m & g t ; & l t ; i t e m & g t ; & l t ; k e y & g t ; & l t ; s t r i n g & g t ; Y e a r L i k e F o r L i k e & l t ; / s t r i n g & g t ; & l t ; / k e y & g t ; & l t ; v a l u e & g t ; & l t ; i n t & g t ; 4 5 & l t ; / i n t & g t ; & l t ; / v a l u e & g t ; & l t ; / i t e m & g t ; & l t ; i t e m & g t ; & l t ; k e y & g t ; & l t ; s t r i n g & g t ; Y e a r 4 4 5 L i k e F o r L i k e & l t ; / s t r i n g & g t ; & l t ; / k e y & g t ; & l t ; v a l u e & g t ; & l t ; i n t & g t ; 4 6 & l t ; / i n t & g t ; & l t ; / v a l u e & g t ; & l t ; / i t e m & g t ; & l t ; i t e m & g t ; & l t ; k e y & g t ; & l t ; s t r i n g & g t ; Q u a r t e r N u m b e r L i k e F o r L i k e & l t ; / s t r i n g & g t ; & l t ; / k e y & g t ; & l t ; v a l u e & g t ; & l t ; i n t & g t ; 4 7 & l t ; / i n t & g t ; & l t ; / v a l u e & g t ; & l t ; / i t e m & g t ; & l t ; i t e m & g t ; & l t ; k e y & g t ; & l t ; s t r i n g & g t ; Q u a r t e r N u m b e r 4 4 5 L i k e F o r L i k e & l t ; / s t r i n g & g t ; & l t ; / k e y & g t ; & l t ; v a l u e & g t ; & l t ; i n t & g t ; 4 8 & l t ; / i n t & g t ; & l t ; / v a l u e & g t ; & l t ; / i t e m & g t ; & l t ; i t e m & g t ; & l t ; k e y & g t ; & l t ; s t r i n g & g t ; M o n t h N u m b e r L i k e F o r L i k e & l t ; / s t r i n g & g t ; & l t ; / k e y & g t ; & l t ; v a l u e & g t ; & l t ; i n t & g t ; 4 9 & l t ; / i n t & g t ; & l t ; / v a l u e & g t ; & l t ; / i t e m & g t ; & l t ; i t e m & g t ; & l t ; k e y & g t ; & l t ; s t r i n g & g t ; M o n t h N u m b e r 4 4 5 L i k e F o r L i k e & l t ; / s t r i n g & g t ; & l t ; / k e y & g t ; & l t ; v a l u e & g t ; & l t ; i n t & g t ; 5 0 & l t ; / i n t & g t ; & l t ; / v a l u e & g t ; & l t ; / i t e m & g t ; & l t ; i t e m & g t ; & l t ; k e y & g t ; & l t ; s t r i n g & g t ; W e e k N u m b e r L i k e F o r L i k e & l t ; / s t r i n g & g t ; & l t ; / k e y & g t ; & l t ; v a l u e & g t ; & l t ; i n t & g t ; 5 1 & l t ; / i n t & g t ; & l t ; / v a l u e & g t ; & l t ; / i t e m & g t ; & l t ; i t e m & g t ; & l t ; k e y & g t ; & l t ; s t r i n g & g t ; D a y N u m b e r O f Y e a r 4 4 5 L i k e F o r L i k e & l t ; / s t r i n g & g t ; & l t ; / k e y & g t ; & l t ; v a l u e & g t ; & l t ; i n t & g t ; 5 2 & l t ; / i n t & g t ; & l t ; / v a l u e & g t ; & l t ; / i t e m & g t ; & l t ; i t e m & g t ; & l t ; k e y & g t ; & l t ; s t r i n g & g t ; D W _ E K _ D a t e L i k e F o r L i k e & l t ; / s t r i n g & g t ; & l t ; / k e y & g t ; & l t ; v a l u e & g t ; & l t ; i n t & g t ; 5 3 & l t ; / i n t & g t ; & l t ; / v a l u e & g t ; & l t ; / i t e m & g t ; & l t ; i t e m & g t ; & l t ; k e y & g t ; & l t ; s t r i n g & g t ; Y e a r A n d W e e k 4 4 5 _ K e y & l t ; / s t r i n g & g t ; & l t ; / k e y & g t ; & l t ; v a l u e & g t ; & l t ; i n t & g t ; 5 4 & l t ; / i n t & g t ; & l t ; / v a l u e & g t ; & l t ; / i t e m & g t ; & l t ; i t e m & g t ; & l t ; k e y & g t ; & l t ; s t r i n g & g t ; Y e a r A n d W e e k 4 4 5 & l t ; / s t r i n g & g t ; & l t ; / k e y & g t ; & l t ; v a l u e & g t ; & l t ; i n t & g t ; 5 5 & l t ; / i n t & g t ; & l t ; / v a l u e & g t ; & l t ; / i t e m & g t ; & l t ; i t e m & g t ; & l t ; k e y & g t ; & l t ; s t r i n g & g t ; Y e a r Q u a r t e r 4 4 5 _ K e y & l t ; / s t r i n g & g t ; & l t ; / k e y & g t ; & l t ; v a l u e & g t ; & l t ; i n t & g t ; 5 6 & l t ; / i n t & g t ; & l t ; / v a l u e & g t ; & l t ; / i t e m & g t ; & l t ; i t e m & g t ; & l t ; k e y & g t ; & l t ; s t r i n g & g t ; Y e a r Q u a r t e r 4 4 5 & l t ; / s t r i n g & g t ; & l t ; / k e y & g t ; & l t ; v a l u e & g t ; & l t ; i n t & g t ; 5 7 & l t ; / i n t & g t ; & l t ; / v a l u e & g t ; & l t ; / i t e m & g t ; & l t ; i t e m & g t ; & l t ; k e y & g t ; & l t ; s t r i n g & g t ; M o n t h N a m e 4 4 5 _ K e y & l t ; / s t r i n g & g t ; & l t ; / k e y & g t ; & l t ; v a l u e & g t ; & l t ; i n t & g t ; 5 8 & l t ; / i n t & g t ; & l t ; / v a l u e & g t ; & l t ; / i t e m & g t ; & l t ; i t e m & g t ; & l t ; k e y & g t ; & l t ; s t r i n g & g t ; M o n t h N a m e 4 4 5 & l t ; / s t r i n g & g t ; & l t ; / k e y & g t ; & l t ; v a l u e & g t ; & l t ; i n t & g t ; 5 9 & l t ; / i n t & g t ; & l t ; / v a l u e & g t ; & l t ; / i t e m & g t ; & l t ; i t e m & g t ; & l t ; k e y & g t ; & l t ; s t r i n g & g t ; Y e a r A n d W e e k 4 4 5 L i k e F o r L i k e & l t ; / s t r i n g & g t ; & l t ; / k e y & g t ; & l t ; v a l u e & g t ; & l t ; i n t & g t ; 6 0 & l t ; / i n t & g t ; & l t ; / v a l u e & g t ; & l t ; / i t e m & g t ; & l t ; i t e m & g t ; & l t ; k e y & g t ; & l t ; s t r i n g & g t ; Y e a r W e e k N a m e & l t ; / s t r i n g & g t ; & l t ; / k e y & g t ; & l t ; v a l u e & g t ; & l t ; i n t & g t ; 6 1 & l t ; / i n t & g t ; & l t ; / v a l u e & g t ; & l t ; / i t e m & g t ; & l t ; i t e m & g t ; & l t ; k e y & g t ; & l t ; s t r i n g & g t ; U S W o r k i n g d a y & l t ; / s t r i n g & g t ; & l t ; / k e y & g t ; & l t ; v a l u e & g t ; & l t ; i n t & g t ; 6 2 & l t ; / i n t & g t ; & l t ; / v a l u e & g t ; & l t ; / i t e m & g t ; & l t ; i t e m & g t ; & l t ; k e y & g t ; & l t ; s t r i n g & g t ; 4 4 3 Q u a r t e r _ K e y & l t ; / s t r i n g & g t ; & l t ; / k e y & g t ; & l t ; v a l u e & g t ; & l t ; i n t & g t ; 6 3 & l t ; / i n t & g t ; & l t ; / v a l u e & g t ; & l t ; / i t e m & g t ; & l t ; i t e m & g t ; & l t ; k e y & g t ; & l t ; s t r i n g & g t ; 4 4 3 Q u a r t e r & l t ; / s t r i n g & g t ; & l t ; / k e y & g t ; & l t ; v a l u e & g t ; & l t ; i n t & g t ; 6 4 & l t ; / i n t & g t ; & l t ; / v a l u e & g t ; & l t ; / i t e m & g t ; & l t ; i t e m & g t ; & l t ; k e y & g t ; & l t ; s t r i n g & g t ; 4 4 3 M o n t h _ K e y & l t ; / s t r i n g & g t ; & l t ; / k e y & g t ; & l t ; v a l u e & g t ; & l t ; i n t & g t ; 6 5 & l t ; / i n t & g t ; & l t ; / v a l u e & g t ; & l t ; / i t e m & g t ; & l t ; i t e m & g t ; & l t ; k e y & g t ; & l t ; s t r i n g & g t ; 4 4 3 M o n t h & l t ; / s t r i n g & g t ; & l t ; / k e y & g t ; & l t ; v a l u e & g t ; & l t ; i n t & g t ; 6 6 & l t ; / i n t & g t ; & l t ; / v a l u e & g t ; & l t ; / i t e m & g t ; & l t ; i t e m & g t ; & l t ; k e y & g t ; & l t ; s t r i n g & g t ; 4 4 3 Y e a r _ K e y & l t ; / s t r i n g & g t ; & l t ; / k e y & g t ; & l t ; v a l u e & g t ; & l t ; i n t & g t ; 6 7 & l t ; / i n t & g t ; & l t ; / v a l u e & g t ; & l t ; / i t e m & g t ; & l t ; i t e m & g t ; & l t ; k e y & g t ; & l t ; s t r i n g & g t ; W e e k 4 4 5 _ N u m b e r & l t ; / s t r i n g & g t ; & l t ; / k e y & g t ; & l t ; v a l u e & g t ; & l t ; i n t & g t ; 6 8 & l t ; / i n t & g t ; & l t ; / v a l u e & g t ; & l t ; / i t e m & g t ; & l t ; i t e m & g t ; & l t ; k e y & g t ; & l t ; s t r i n g & g t ; D W _ T S _ F r o m   ( Y e a r ) & l t ; / s t r i n g & g t ; & l t ; / k e y & g t ; & l t ; v a l u e & g t ; & l t ; i n t & g t ; 6 9 & l t ; / i n t & g t ; & l t ; / v a l u e & g t ; & l t ; / i t e m & g t ; & l t ; i t e m & g t ; & l t ; k e y & g t ; & l t ; s t r i n g & g t ; D W _ T S _ F r o m   ( Q u a r t e r ) & l t ; / s t r i n g & g t ; & l t ; / k e y & g t ; & l t ; v a l u e & g t ; & l t ; i n t & g t ; 7 0 & l t ; / i n t & g t ; & l t ; / v a l u e & g t ; & l t ; / i t e m & g t ; & l t ; i t e m & g t ; & l t ; k e y & g t ; & l t ; s t r i n g & g t ; D W _ T S _ F r o m   ( M o n t h   I n d e x ) & l t ; / s t r i n g & g t ; & l t ; / k e y & g t ; & l t ; v a l u e & g t ; & l t ; i n t & g t ; 7 1 & l t ; / i n t & g t ; & l t ; / v a l u e & g t ; & l t ; / i t e m & g t ; & l t ; i t e m & g t ; & l t ; k e y & g t ; & l t ; s t r i n g & g t ; D W _ T S _ F r o m   ( M o n t h ) & l t ; / s t r i n g & g t ; & l t ; / k e y & g t ; & l t ; v a l u e & g t ; & l t ; i n t & g t ; 7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D W _ E K _ D a t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44.xml>��< ? x m l   v e r s i o n = " 1 . 0 "   e n c o d i n g = " U T F - 1 6 " ? > < G e m i n i   x m l n s = " h t t p : / / g e m i n i / p i v o t c u s t o m i z a t i o n / T a b l e X M L _ d i m P r o d u c t G r o u p _ d 5 0 d c f c 1 - 7 a b 2 - 4 5 e 5 - b 8 c 6 - 5 1 9 3 c 9 6 7 0 2 b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 D W _ E K _ P r o d u c t G r o u p < / s t r i n g > < / k e y > < v a l u e > < i n t > 1 7 3 < / i n t > < / v a l u e > < / i t e m > < i t e m > < k e y > < s t r i n g > P r o d u c t G r o u p C o d e < / s t r i n g > < / k e y > < v a l u e > < i n t > 1 5 4 < / i n t > < / v a l u e > < / i t e m > < i t e m > < k e y > < s t r i n g > P r o d u c t G r o u p N a m e < / s t r i n g > < / k e y > < v a l u e > < i n t > 1 5 9 < / i n t > < / v a l u e > < / i t e m > < i t e m > < k e y > < s t r i n g > P r o d u c t G r o u p L e v e l 1 < / s t r i n g > < / k e y > < v a l u e > < i n t > 1 9 9 < / i n t > < / v a l u e > < / i t e m > < / C o l u m n W i d t h s > < C o l u m n D i s p l a y I n d e x > < i t e m > < k e y > < s t r i n g > D W _ E K _ P r o d u c t G r o u p < / s t r i n g > < / k e y > < v a l u e > < i n t > 0 < / i n t > < / v a l u e > < / i t e m > < i t e m > < k e y > < s t r i n g > P r o d u c t G r o u p C o d e < / s t r i n g > < / k e y > < v a l u e > < i n t > 1 < / i n t > < / v a l u e > < / i t e m > < i t e m > < k e y > < s t r i n g > P r o d u c t G r o u p N a m e < / s t r i n g > < / k e y > < v a l u e > < i n t > 2 < / i n t > < / v a l u e > < / i t e m > < i t e m > < k e y > < s t r i n g > P r o d u c t G r o u p L e v e l 1 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5.xml>��< ? x m l   v e r s i o n = " 1 . 0 "   e n c o d i n g = " u t f - 1 6 " ? > < D a t a M a s h u p   s q m i d = " 2 f 2 5 e 2 4 3 - a b c a - 4 1 2 1 - 9 1 c 8 - c a 9 4 c d 9 6 5 3 4 4 "   x m l n s = " h t t p : / / s c h e m a s . m i c r o s o f t . c o m / D a t a M a s h u p " > A A A A A E s G A A B Q S w M E F A A C A A g A 9 J l J T R o D + 5 K o A A A A + A A A A B I A H A B D b 2 5 m a W c v U G F j a 2 F n Z S 5 4 b W w g o h g A K K A U A A A A A A A A A A A A A A A A A A A A A A A A A A A A h Y 9 B D o I w F E S v Q r q n p V W J m k 9 Z 6 E 5 J T E y M 2 6 Z U a I R i a L H c z Y V H 8 g q S K O r O 5 U z e J G 8 e t z u k f V 0 F V 9 V a 3 Z g E U R y h Q B n Z 5 N o U C e r c K Z y j l M N O y L M o V D D A x i 5 7 q x N U O n d Z E u K 9 x 3 6 C m 7 Y g L I o o O W b b v S x V L U J t r B N G K v R Z 5 f 9 X i M P h J c M Z j i m e 0 Q X D 0 5 g C G W v I t P k i b D D G E Z C f E l Z d 5 b p W 8 V y E 6 w 2 Q M Q J 5 v + B P U E s D B B Q A A g A I A P S Z S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m U l N Z q W S c U E D A A D x D w A A E w A c A E Z v c m 1 1 b G F z L 1 N l Y 3 R p b 2 4 x L m 0 g o h g A K K A U A A A A A A A A A A A A A A A A A A A A A A A A A A A A 7 V Z d b 9 o w F H 1 H 4 j 9 Y 7 g M w B Z R A S 6 k m J r F A t a 2 l 3 Q p t V S F U O c G F r I n D H I c W I f 7 7 7 H x h I G R r K 1 V b N 6 Q G 6 u P j 4 3 v v u R c 8 b D L L J a A X v m v v 8 7 l 8 z p s g i k f g 0 3 G 3 N R t f I I Y 9 0 A Q 2 Z v k c 4 K + e 6 1 M T 8 5 X O o 4 n t i u 5 T i g m 7 d u m 9 4 b r 3 x d J i c I Y c 3 I R 9 Z N h Y g 8 P l Q H c J 4 1 u G S n j A H t Q n i I y 5 Q n 8 + x Z C f F G y t 9 C k i 3 p 1 L H d 2 1 f Y c I 0 C u G a s p i A U M h c w 4 V w D g E G H 5 k S w U s Y E 0 r q 1 q 5 q m q H M U R 8 x 8 A 0 A K u N s l r d B Q p m b S e o l t X 9 L O Z B F r O e x T z M A h t Z x x 5 l M D U 1 g 6 n t z J B g p m Z o W U o K d k m m 1 s x l v G R h b b x V 1 S L o n E 0 w j c D i R o W F S l I 9 r g l b j F H L 8 J m A 4 B W y f Q x X W h e Y c P + k K I X A S m P 7 U s I m a 2 c L 8 7 b 5 H w w i D Z W i Z S j H J 1 9 X + 4 U j t 2 8 o Z B O l K I c j / l l W a E 2 n m I w 4 6 Z u P 6 X w l o b u O Y R F c X G x e Q u E k q Q O L v E C N E l y W 8 j m L 7 D h U b t 4 0 8 r O 7 u P q a X d z I 6 u I 0 M O n i V D D u 4 l 3 M g y x m P Y t 5 m A b + b 5 q X N 4 1 s 8 X U R 2 e H H P v M p v n 3 Z 9 9 P B K z m 7 k e W y o w y X h U N 9 B 1 P b 2 T D J U P / 3 / C m 7 Z 1 N W 9 k 8 w M 7 V U 5 / R + 2 B W u g A z k 4 S L E o 4 c p H Q k J w 3 L 4 2 y B g N m G v c 9 r R + 2 B w g x H t c g t N h n t F + 6 4 E g p c y i J O j u y O c j o g b 9 9 3 2 y U k M H 1 + c d 8 H g 4 + f u s D L o t n v 8 y Y d 4 c L Q 9 b 8 0 w R W M s c 7 0 h C I j B 4 4 G X C s u X A R 9 A g R u g r m q F 1 a 7 g 4 R P x k w / Z 9 m o p i k U Q G u p R A S D v T 4 k L g D C y 5 D a 8 P s E t G 7 8 d k K a + g Y C 2 o 9 L e Q F R r A V X / j o D g U J o x 4 c z Y m i v V J 8 0 V / k m a K y B K S h w j M k 3 X J 0 x J F u I 7 K / E C j + o U j 5 H d I c x i q + W U x C S Y 5 z v F Y H S e 6 j c l 8 C 5 1 s 6 h G s E f O S p j T T v u a Z 7 N F z Y k 1 w 2 F e b 4 8 t g o h p I f u r j Q i x y P j 2 a i g z b X z H w H f X I t H / T y 8 M A N w / M c D z m e o J R E Z r Y 7 A Z T b V 6 Y b u 4 Y v x r E i 9 K t e D s a 6 p a U 2 s F C X U i G x S + X J 5 F 6 2 K 5 Z / J v G W q 5 A h E / M 3 j k U 5 6 B z a k b E s b U 9 a f A m M c B P b u 4 a Q X b E E s z 6 k 9 Q S w E C L Q A U A A I A C A D 0 m U l N G g P 7 k q g A A A D 4 A A A A E g A A A A A A A A A A A A A A A A A A A A A A Q 2 9 u Z m l n L 1 B h Y 2 t h Z 2 U u e G 1 s U E s B A i 0 A F A A C A A g A 9 J l J T Q / K 6 a u k A A A A 6 Q A A A B M A A A A A A A A A A A A A A A A A 9 A A A A F t D b 2 5 0 Z W 5 0 X 1 R 5 c G V z X S 5 4 b W x Q S w E C L Q A U A A I A C A D 0 m U l N Z q W S c U E D A A D x D w A A E w A A A A A A A A A A A A A A A A D l A Q A A R m 9 y b X V s Y X M v U 2 V j d G l v b j E u b V B L B Q Y A A A A A A w A D A M I A A A B z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P L Q A A A A A A A G 0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R k 1 B d m d S Y X R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D d X J y Z W 5 j e S Z x d W 9 0 O y w m c X V v d D t S Y X R l R G F 0 Z S Z x d W 9 0 O y w m c X V v d D t S Y X R l J n F 1 b 3 Q 7 X S I g L z 4 8 R W 5 0 c n k g V H l w Z T 0 i R m l s b E N v b H V t b l R 5 c G V z I i B W Y W x 1 Z T 0 i c 0 J n a 0 Y i I C 8 + P E V u d H J 5 I F R 5 c G U 9 I k Z p b G x M Y X N 0 V X B k Y X R l Z C I g V m F s d W U 9 I m Q y M D E 4 L T A 5 L T A 3 V D E 1 O j A y O j A 5 L j E 4 N D c y N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Y 2 Q 5 O T Y 5 N T Y t Z W Q 0 M C 0 0 M D k 2 L W J l M m I t Z j I 3 Y m V i Y m Q 3 Z m Y 4 I i A v P j x F b n R y e S B U e X B l P S J G a W x s Q 2 9 1 b n Q i I F Z h b H V l P S J s N T g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G T U F 2 Z 1 J h d G V z L 0 F w c G V u Z G V k I F F 1 Z X J 5 L n t D d X J y Z W 5 j e S w w f S Z x d W 9 0 O y w m c X V v d D t T Z W N 0 a W 9 u M S 9 I R k 1 B d m d S Y X R l c y 9 B c H B l b m R l Z C B R d W V y e S 5 7 U m F 0 Z U R h d G U s M X 0 m c X V v d D s s J n F 1 b 3 Q 7 U 2 V j d G l v b j E v S E Z N Q X Z n U m F 0 Z X M v Q X B w Z W 5 k Z W Q g U X V l c n k u e 1 J h d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E Z N Q X Z n U m F 0 Z X M v Q X B w Z W 5 k Z W Q g U X V l c n k u e 0 N 1 c n J l b m N 5 L D B 9 J n F 1 b 3 Q 7 L C Z x d W 9 0 O 1 N l Y 3 R p b 2 4 x L 0 h G T U F 2 Z 1 J h d G V z L 0 F w c G V u Z G V k I F F 1 Z X J 5 L n t S Y X R l R G F 0 Z S w x f S Z x d W 9 0 O y w m c X V v d D t T Z W N 0 a W 9 u M S 9 I R k 1 B d m d S Y X R l c y 9 B c H B l b m R l Z C B R d W V y e S 5 7 U m F 0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E Z N Q X Z n U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x h c 3 R V c G R h d G V k I i B W Y W x 1 Z T 0 i Z D I w M T g t M T A t M D V U M D k 6 N T I 6 N D U u N D Q 0 M T g y M V o i I C 8 + P E V u d H J 5 I F R 5 c G U 9 I k Z p b G x F c n J v c k N v d W 5 0 I i B W Y W x 1 Z T 0 i b D A i I C 8 + P E V u d H J 5 I F R 5 c G U 9 I l F 1 Z X J 5 S U Q i I F Z h b H V l P S J z Z T I 2 N 2 N k M j U t O D R m Y y 0 0 M D Q 1 L W E 2 N T k t M T N i N j I 4 Z D E 1 M T g 0 I i A v P j x F b n R y e S B U e X B l P S J G a W x s Q 2 9 s d W 1 u V H l w Z X M i I F Z h b H V l P S J z Q m d r R i I g L z 4 8 R W 5 0 c n k g V H l w Z T 0 i R m l s b E V y c m 9 y Q 2 9 k Z S I g V m F s d W U 9 I n N V b m t u b 3 d u I i A v P j x F b n R y e S B U e X B l P S J G a W x s Q 2 9 s d W 1 u T m F t Z X M i I F Z h b H V l P S J z W y Z x d W 9 0 O 0 N 1 c n J l b m N 5 J n F 1 b 3 Q 7 L C Z x d W 9 0 O 1 J h d G V E Y X R l J n F 1 b 3 Q 7 L C Z x d W 9 0 O 1 J h d G U m c X V v d D t d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G T U F 2 Z 1 J h d G V z K D I w M T g p L 1 V u c G l 2 b 3 R l Z C B D b 2 x 1 b W 5 z L n t D d X J y Z W 5 j e S w w f S Z x d W 9 0 O y w m c X V v d D t T Z W N 0 a W 9 u M S 9 I R k 1 B d m d S Y X R l c y g y M D E 4 K S 9 D a G F u Z 2 V k I F R 5 c G U x L n t S Y X R l R G F 0 Z S w x f S Z x d W 9 0 O y w m c X V v d D t T Z W N 0 a W 9 u M S 9 I R k 1 B d m d S Y X R l c y g y M D E 4 K S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E Z N Q X Z n U m F 0 Z X M o M j A x O C k v V W 5 w a X Z v d G V k I E N v b H V t b n M u e 0 N 1 c n J l b m N 5 L D B 9 J n F 1 b 3 Q 7 L C Z x d W 9 0 O 1 N l Y 3 R p b 2 4 x L 0 h G T U F 2 Z 1 J h d G V z K D I w M T g p L 0 N o Y W 5 n Z W Q g V H l w Z T E u e 1 J h d G V E Y X R l L D F 9 J n F 1 b 3 Q 7 L C Z x d W 9 0 O 1 N l Y 3 R p b 2 4 x L 0 h G T U F 2 Z 1 J h d G V z K D I w M T g p L 1 V u c G l 2 b 3 R l Z C B D b 2 x 1 b W 5 z L n t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E Z N Q X Z n U m F 0 Z X M o M j A x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o M j A x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o M j A x O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B c H B l b m R l Z C U y M F F 1 Z X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k t M D Z U M T Y 6 M z A 6 M j E u O D U 2 N D g 2 O F o i I C 8 + P E V u d H J 5 I F R 5 c G U 9 I k Z p b G x D b 2 x 1 b W 5 U e X B l c y I g V m F s d W U 9 I n N C Z 1 l G I i A v P j x F b n R y e S B U e X B l P S J G a W x s Q 2 9 s d W 1 u T m F t Z X M i I F Z h b H V l P S J z W y Z x d W 9 0 O 0 N 1 c n J l b m N 5 J n F 1 b 3 Q 7 L C Z x d W 9 0 O 1 J h d G V E Y X R l J n F 1 b 3 Q 7 L C Z x d W 9 0 O 1 J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X R 1 c m V f U m F 0 Z X M v V W 5 w a X Z v d G V k I E N v b H V t b n M u e 0 N 1 c n J l b m N 5 L D B 9 J n F 1 b 3 Q 7 L C Z x d W 9 0 O 1 N l Y 3 R p b 2 4 x L 0 Z 1 d H V y Z V 9 S Y X R l c y 9 V b n B p d m 9 0 Z W Q g Q 2 9 s d W 1 u c y 5 7 Q X R 0 c m l i d X R l L D F 9 J n F 1 b 3 Q 7 L C Z x d W 9 0 O 1 N l Y 3 R p b 2 4 x L 0 Z 1 d H V y Z V 9 S Y X R l c y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n V 0 d X J l X 1 J h d G V z L 1 V u c G l 2 b 3 R l Z C B D b 2 x 1 b W 5 z L n t D d X J y Z W 5 j e S w w f S Z x d W 9 0 O y w m c X V v d D t T Z W N 0 a W 9 u M S 9 G d X R 1 c m V f U m F 0 Z X M v V W 5 w a X Z v d G V k I E N v b H V t b n M u e 0 F 0 d H J p Y n V 0 Z S w x f S Z x d W 9 0 O y w m c X V v d D t T Z W N 0 a W 9 u M S 9 G d X R 1 c m V f U m F 0 Z X M v V W 5 w a X Z v d G V k I E N v b H V t b n M u e 1 Z h b H V l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d X R 1 c m V f U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R 1 c m V f U m F 0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Z Z W F y T W 9 u d G g m c X V v d D s s J n F 1 b 3 Q 7 Q 3 V y c m V u Y 3 l D b 2 R l J n F 1 b 3 Q 7 L C Z x d W 9 0 O 0 N 1 c n J l b m N 5 U m F 0 Z V R v R E t L J n F 1 b 3 Q 7 X S I g L z 4 8 R W 5 0 c n k g V H l w Z T 0 i R m l s b E N v b H V t b l R 5 c G V z I i B W Y W x 1 Z T 0 i c 0 F n W V A i I C 8 + P E V u d H J 5 I F R 5 c G U 9 I k Z p b G x M Y X N 0 V X B k Y X R l Z C I g V m F s d W U 9 I m Q y M D E 4 L T A 5 L T E x V D E y O j I w O j I 0 L j k y N z A 3 M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M T A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F 1 Z X J 5 S U Q i I F Z h b H V l P S J z M D V l Z T A x Y j Y t N D h l Z C 0 0 M G M 0 L W I y M m M t M G E 3 N T A 1 Y j J h Z T g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Z Z W F y T W 9 u d G g s M H 0 m c X V v d D s s J n F 1 b 3 Q 7 U 2 V j d G l v b j E v U X V l c n k x L 1 N v d X J j Z S 5 7 Q 3 V y c m V u Y 3 l D b 2 R l L D F 9 J n F 1 b 3 Q 7 L C Z x d W 9 0 O 1 N l Y 3 R p b 2 4 x L 1 F 1 Z X J 5 M S 9 T b 3 V y Y 2 U u e 0 N 1 c n J l b m N 5 U m F 0 Z V R v R E t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T b 3 V y Y 2 U u e 1 l l Y X J N b 2 5 0 a C w w f S Z x d W 9 0 O y w m c X V v d D t T Z W N 0 a W 9 u M S 9 R d W V y e T E v U 2 9 1 c m N l L n t D d X J y Z W 5 j e U N v Z G U s M X 0 m c X V v d D s s J n F 1 b 3 Q 7 U 2 V j d G l v b j E v U X V l c n k x L 1 N v d X J j Z S 5 7 Q 3 V y c m V u Y 3 l S Y X R l V G 9 E S 0 s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C 0 w N V Q w O T o 1 M j o 1 M y 4 1 M j E x M T A x W i I g L z 4 8 R W 5 0 c n k g V H l w Z T 0 i R m l s b E N v b H V t b l R 5 c G V z I i B W Y W x 1 Z T 0 i c 0 J n W U d E d z g 9 I i A v P j x F b n R y e S B U e X B l P S J G a W x s Q 2 9 s d W 1 u T m F t Z X M i I F Z h b H V l P S J z W y Z x d W 9 0 O 2 F j Y 2 9 1 b n Q m c X V v d D s s J n F 1 b 3 Q 7 Q 3 V y c m V u Y 3 k m c X V v d D s s J n F 1 b 3 Q 7 S E Z N T G V n Y W x F b n R p d H k m c X V v d D s s J n F 1 b 3 Q 7 Q 3 V y c m V u Y 3 l S Y X R l V G 9 E S 0 s m c X V v d D s s J n F 1 b 3 Q 7 V m F s d W U m c X V v d D t d I i A v P j x F b n R y e S B U e X B l P S J R d W V y e U l E I i B W Y W x 1 Z T 0 i c z R l Y m I z Y z c 2 L W U 0 Z j U t N D I x Z i 0 4 N j l k L W E x Z m R i N D B h M T M 4 Y y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I v U 2 9 1 c m N l L n t h Y 2 N v d W 5 0 L D B 9 J n F 1 b 3 Q 7 L C Z x d W 9 0 O 1 N l Y 3 R p b 2 4 x L 1 F 1 Z X J 5 M i 9 T b 3 V y Y 2 U u e 0 N 1 c n J l b m N 5 L D F 9 J n F 1 b 3 Q 7 L C Z x d W 9 0 O 1 N l Y 3 R p b 2 4 x L 1 F 1 Z X J 5 M i 9 T b 3 V y Y 2 U u e 0 h G T U x l Z 2 F s R W 5 0 a X R 5 L D J 9 J n F 1 b 3 Q 7 L C Z x d W 9 0 O 1 N l Y 3 R p b 2 4 x L 1 F 1 Z X J 5 M i 9 T b 3 V y Y 2 U u e 0 N 1 c n J l b m N 5 U m F 0 Z V R v R E t L L D N 9 J n F 1 b 3 Q 7 L C Z x d W 9 0 O 1 N l Y 3 R p b 2 4 x L 1 F 1 Z X J 5 M i 9 T b 3 V y Y 2 U u e 1 Z h b H V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i 9 T b 3 V y Y 2 U u e 2 F j Y 2 9 1 b n Q s M H 0 m c X V v d D s s J n F 1 b 3 Q 7 U 2 V j d G l v b j E v U X V l c n k y L 1 N v d X J j Z S 5 7 Q 3 V y c m V u Y 3 k s M X 0 m c X V v d D s s J n F 1 b 3 Q 7 U 2 V j d G l v b j E v U X V l c n k y L 1 N v d X J j Z S 5 7 S E Z N T G V n Y W x F b n R p d H k s M n 0 m c X V v d D s s J n F 1 b 3 Q 7 U 2 V j d G l v b j E v U X V l c n k y L 1 N v d X J j Z S 5 7 Q 3 V y c m V u Y 3 l S Y X R l V G 9 E S 0 s s M 3 0 m c X V v d D s s J n F 1 b 3 Q 7 U 2 V j d G l v b j E v U X V l c n k y L 1 N v d X J j Z S 5 7 V m F s d W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4 / r 0 n h f o 0 O 5 p l i V b d a Q X Q A A A A A C A A A A A A A D Z g A A w A A A A B A A A A D r N Q G E R w 9 P P K 7 C M 1 X c u E G l A A A A A A S A A A C g A A A A E A A A A I l O 4 E E a s V e H / n B 9 G 0 q E e L R Q A A A A l k 8 k Y 8 9 U 1 S 8 X x 6 3 5 U q N E F P K s o V 5 o g v n q 5 4 X Y 1 p f Z U / L P 1 A F 9 u F L g u 2 C P B G N u n 3 4 U l T i U T L R N 2 r N r s 3 t B 2 o 1 C a U m U C j X F e 4 m O 6 O Q q k 3 L Q u t Y U A A A A h W / Z z K 8 / A i f g v / F R Y 6 0 x 7 G 6 e 7 n g = < / D a t a M a s h u p > 
</file>

<file path=customXml/item46.xml>��< ? x m l   v e r s i o n = " 1 . 0 "   e n c o d i n g = " U T F - 1 6 " ? > < G e m i n i   x m l n s = " h t t p : / / g e m i n i / p i v o t c u s t o m i z a t i o n / 6 6 2 1 f 5 f a - 6 5 e 1 - 4 1 d 2 - 9 5 d 3 - d c 0 c 0 0 9 6 f 1 1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7 d a e 6 c 4 3 - a 1 9 5 - 4 d 3 b - b 7 1 5 - c 4 2 5 7 c 2 d 2 1 a 2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 x m l n s : i = " h t t p : / / w w w . w 3 . o r g / 2 0 0 1 / X M L S c h e m a - i n s t a n c e " & g t ; & l t ; H e i g h t & g t ; 1 3 5 & l t ; / H e i g h t & g t ; & l t ; / S a n d b o x E d i t o r . F o r m u l a B a r S t a t e & g t ; < / C u s t o m C o n t e n t > < / G e m i n i > 
</file>

<file path=customXml/item49.xml>��< ? x m l   v e r s i o n = " 1 . 0 "   e n c o d i n g = " U T F - 1 6 " ? > < G e m i n i   x m l n s = " h t t p : / / g e m i n i / p i v o t c u s t o m i z a t i o n / C l i e n t W i n d o w X M L " > < C u s t o m C o n t e n t > < ! [ C D A T A [ F a c t H F M _ d c f 6 7 d 0 8 - a b 7 9 - 4 f 7 c - a d 6 e - b e 8 c 6 e 6 9 6 6 b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d i m M a r k e t H i e r a r c h y _ 2 1 1 8 0 6 b 4 - 3 b e 1 - 4 d d 1 - b a 7 4 - 8 e 0 4 e f 1 2 b b 2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 D W _ E K _ M a r k e t H i e r a r c h y < / s t r i n g > < / k e y > < v a l u e > < i n t > 1 9 0 < / i n t > < / v a l u e > < / i t e m > < i t e m > < k e y > < s t r i n g > D W _ E K _ M a r k e t H i e r a r c h y _ P a r e n t < / s t r i n g > < / k e y > < v a l u e > < i n t > 2 3 8 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/ C o l u m n W i d t h s > < C o l u m n D i s p l a y I n d e x > < i t e m > < k e y > < s t r i n g > D W _ E K _ M a r k e t H i e r a r c h y < / s t r i n g > < / k e y > < v a l u e > < i n t > 0 < / i n t > < / v a l u e > < / i t e m > < i t e m > < k e y > < s t r i n g > D W _ E K _ M a r k e t H i e r a r c h y _ P a r e n t < / s t r i n g > < / k e y > < v a l u e > < i n t > 1 < / i n t > < / v a l u e > < / i t e m > < i t e m > < k e y > < s t r i n g > M a r k e t C o d e < / s t r i n g > < / k e y > < v a l u e > < i n t > 2 < / i n t > < / v a l u e > < / i t e m > < i t e m > < k e y > < s t r i n g > M a r k e t N a m e 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5 0 6 0 4 c 7 1 - 1 c e 9 - 4 8 e 9 - b e 7 7 - 3 9 0 7 8 a b b 1 4 0 1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6 0 0 3 d 7 6 4 - d c 3 a - 4 2 9 9 - a 6 7 6 - 6 6 a 0 4 5 4 c 5 f 5 d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2 c 9 6 1 e 9 2 - d 2 f e - 4 d c e - b a b 4 - e a d 8 c 0 6 c 2 f f f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3.xml>��< ? x m l   v e r s i o n = " 1 . 0 "   e n c o d i n g = " U T F - 1 6 " ? > < G e m i n i   x m l n s = " h t t p : / / g e m i n i / p i v o t c u s t o m i z a t i o n / b 1 1 f 5 3 8 6 - 7 4 8 f - 4 5 8 e - a 5 b 9 - 1 f 4 e 5 d c 3 e f 5 4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4.xml>��< ? x m l   v e r s i o n = " 1 . 0 "   e n c o d i n g = " U T F - 1 6 " ? > < G e m i n i   x m l n s = " h t t p : / / g e m i n i / p i v o t c u s t o m i z a t i o n / T a b l e X M L _ d i m N e t w o r k H i e r a r c h y _ c 7 1 f 5 f 8 4 - 6 f c 2 - 4 e f f - a 3 5 0 - 3 4 f 3 6 a 5 c c b 6 d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N e t w o r k H i e r a r c h y & l t ; / s t r i n g & g t ; & l t ; / k e y & g t ; & l t ; v a l u e & g t ; & l t ; i n t & g t ; 2 0 0 & l t ; / i n t & g t ; & l t ; / v a l u e & g t ; & l t ; / i t e m & g t ; & l t ; i t e m & g t ; & l t ; k e y & g t ; & l t ; s t r i n g & g t ; D W _ E K _ N e t w o r k H i e r a r c h y _ P a r e n t & l t ; / s t r i n g & g t ; & l t ; / k e y & g t ; & l t ; v a l u e & g t ; & l t ; i n t & g t ; 2 4 8 & l t ; / i n t & g t ; & l t ; / v a l u e & g t ; & l t ; / i t e m & g t ; & l t ; i t e m & g t ; & l t ; k e y & g t ; & l t ; s t r i n g & g t ; N e t w o r k I d & l t ; / s t r i n g & g t ; & l t ; / k e y & g t ; & l t ; v a l u e & g t ; & l t ; i n t & g t ; 2 2 8 & l t ; / i n t & g t ; & l t ; / v a l u e & g t ; & l t ; / i t e m & g t ; & l t ; i t e m & g t ; & l t ; k e y & g t ; & l t ; s t r i n g & g t ; N e t w o r k D e s c r i p t i o n & l t ; / s t r i n g & g t ; & l t ; / k e y & g t ; & l t ; v a l u e & g t ; & l t ; i n t & g t ; 1 6 0 & l t ; / i n t & g t ; & l t ; / v a l u e & g t ; & l t ; / i t e m & g t ; & l t ; / C o l u m n W i d t h s & g t ; & l t ; C o l u m n D i s p l a y I n d e x & g t ; & l t ; i t e m & g t ; & l t ; k e y & g t ; & l t ; s t r i n g & g t ; D W _ E K _ N e t w o r k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N e t w o r k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N e t w o r k I d & l t ; / s t r i n g & g t ; & l t ; / k e y & g t ; & l t ; v a l u e & g t ; & l t ; i n t & g t ; 2 & l t ; / i n t & g t ; & l t ; / v a l u e & g t ; & l t ; / i t e m & g t ; & l t ; i t e m & g t ; & l t ; k e y & g t ; & l t ; s t r i n g & g t ; N e t w o r k D e s c r i p t i o n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D W _ E K _ N e t w o r k H i e r a r c h y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D W _ E K _ N e t w o r k H i e r a r c h y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D W _ E K _ N e t w o r k H i e r a r c h y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55.xml>��< ? x m l   v e r s i o n = " 1 . 0 "   e n c o d i n g = " U T F - 1 6 " ? > < G e m i n i   x m l n s = " h t t p : / / g e m i n i / p i v o t c u s t o m i z a t i o n / 6 f a 1 1 f 9 1 - 7 d 8 7 - 4 9 2 2 - b 5 5 b - b b d 9 c 3 2 2 d 8 a b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 2 < / M e a s u r e N a m e > < D i s p l a y N a m e > S u m   o f   V a l u e   2 < / D i s p l a y N a m e > < V i s i b l e > F a l s e < / V i s i b l e > < / i t e m > < i t e m > < M e a s u r e N a m e > C o p y   o f   N e t   R e v e n u e   D K K < / M e a s u r e N a m e > < D i s p l a y N a m e > C o p y   o f   N e t   R e v e n u e 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6.xml>��< ? x m l   v e r s i o n = " 1 . 0 "   e n c o d i n g = " U T F - 1 6 " ? > < G e m i n i   x m l n s = " h t t p : / / g e m i n i / p i v o t c u s t o m i z a t i o n / e 5 b a 4 3 3 d - c 5 9 b - 4 e 7 9 - 9 a 8 a - 0 0 c 6 8 e 7 8 e b a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58.xml>��< ? x m l   v e r s i o n = " 1 . 0 "   e n c o d i n g = " U T F - 1 6 " ? > < G e m i n i   x m l n s = " h t t p : / / g e m i n i / p i v o t c u s t o m i z a t i o n / 5 6 f 7 a 7 4 d - 9 0 f 5 - 4 f e f - a 6 9 3 - b 1 e c d a d 2 d 6 2 9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1 a 3 f 4 2 3 4 - 8 b b b - 4 2 8 4 - b 5 4 e - 3 9 d d 5 0 8 3 9 2 e 8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8 6 1 7 3 b c 3 - b 0 3 c - 4 9 d 5 - a e b f - 4 f b 2 7 d 4 e c d 9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T a b l e C o u n t I n S a n d b o x " > < C u s t o m C o n t e n t > < ! [ C D A T A [ 2 0 ] ] > < / C u s t o m C o n t e n t > < / G e m i n i > 
</file>

<file path=customXml/item61.xml>��< ? x m l   v e r s i o n = " 1 . 0 "   e n c o d i n g = " U T F - 1 6 " ? > < G e m i n i   x m l n s = " h t t p : / / g e m i n i / p i v o t c u s t o m i z a t i o n / 0 8 4 4 1 8 4 2 - e 8 7 1 - 4 e 2 0 - 9 2 7 5 - 9 e 5 0 9 4 3 7 4 c 1 3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2 b 3 4 c 3 7 9 - e 4 e 7 - 4 2 9 8 - b b 7 6 - 1 9 0 6 9 3 a 6 8 0 1 3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T a b l e X M L _ C O A _ M a p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 A c c o u n t   n r < / s t r i n g > < / k e y > < v a l u e > < i n t > 1 0 2 < / i n t > < / v a l u e > < / i t e m > < i t e m > < k e y > < s t r i n g > A c c o u n t   n a m e < / s t r i n g > < / k e y > < v a l u e > < i n t > 1 2 4 < / i n t > < / v a l u e > < / i t e m > < i t e m > < k e y > < s t r i n g > L e v e l   2 < / s t r i n g > < / k e y > < v a l u e > < i n t > 7 9 < / i n t > < / v a l u e > < / i t e m > < i t e m > < k e y > < s t r i n g > L e v e l   3 < / s t r i n g > < / k e y > < v a l u e > < i n t > 7 9 < / i n t > < / v a l u e > < / i t e m > < i t e m > < k e y > < s t r i n g > L e v e l   4 < / s t r i n g > < / k e y > < v a l u e > < i n t > 7 9 < / i n t > < / v a l u e > < / i t e m > < i t e m > < k e y > < s t r i n g > P A N D O R A   a c c o u n t < / s t r i n g > < / k e y > < v a l u e > < i n t > 1 4 9 < / i n t > < / v a l u e > < / i t e m > < i t e m > < k e y > < s t r i n g > P o t e n i t a l l y   e x c l u d e < / s t r i n g > < / k e y > < v a l u e > < i n t > 1 5 6 < / i n t > < / v a l u e > < / i t e m > < i t e m > < k e y > < s t r i n g > O P E X / C A P E X / C O G S < / s t r i n g > < / k e y > < v a l u e > < i n t > 1 5 5 < / i n t > < / v a l u e > < / i t e m > < i t e m > < k e y > < s t r i n g > D i r e c t / i n d i r e c t / s t a f f   c o s t < / s t r i n g > < / k e y > < v a l u e > < i n t > 1 8 8 < / i n t > < / v a l u e > < / i t e m > < i t e m > < k e y > < s t r i n g > S u b G r o u p < / s t r i n g > < / k e y > < v a l u e > < i n t > 9 7 < / i n t > < / v a l u e > < / i t e m > < / C o l u m n W i d t h s > < C o l u m n D i s p l a y I n d e x > < i t e m > < k e y > < s t r i n g > A c c o u n t   n r < / s t r i n g > < / k e y > < v a l u e > < i n t > 0 < / i n t > < / v a l u e > < / i t e m > < i t e m > < k e y > < s t r i n g > A c c o u n t   n a m e < / s t r i n g > < / k e y > < v a l u e > < i n t > 1 < / i n t > < / v a l u e > < / i t e m > < i t e m > < k e y > < s t r i n g > L e v e l   2 < / s t r i n g > < / k e y > < v a l u e > < i n t > 2 < / i n t > < / v a l u e > < / i t e m > < i t e m > < k e y > < s t r i n g > L e v e l   3 < / s t r i n g > < / k e y > < v a l u e > < i n t > 3 < / i n t > < / v a l u e > < / i t e m > < i t e m > < k e y > < s t r i n g > L e v e l   4 < / s t r i n g > < / k e y > < v a l u e > < i n t > 4 < / i n t > < / v a l u e > < / i t e m > < i t e m > < k e y > < s t r i n g > P A N D O R A   a c c o u n t < / s t r i n g > < / k e y > < v a l u e > < i n t > 5 < / i n t > < / v a l u e > < / i t e m > < i t e m > < k e y > < s t r i n g > P o t e n i t a l l y   e x c l u d e < / s t r i n g > < / k e y > < v a l u e > < i n t > 6 < / i n t > < / v a l u e > < / i t e m > < i t e m > < k e y > < s t r i n g > O P E X / C A P E X / C O G S < / s t r i n g > < / k e y > < v a l u e > < i n t > 7 < / i n t > < / v a l u e > < / i t e m > < i t e m > < k e y > < s t r i n g > D i r e c t / i n d i r e c t / s t a f f   c o s t < / s t r i n g > < / k e y > < v a l u e > < i n t > 8 < / i n t > < / v a l u e > < / i t e m > < i t e m > < k e y > < s t r i n g > S u b G r o u p < / s t r i n g > < / k e y > < v a l u e > < i n t > 9 < / i n t > < / v a l u e > < / i t e m > < / C o l u m n D i s p l a y I n d e x > < C o l u m n F r o z e n   / > < C o l u m n C h e c k e d   / > < C o l u m n F i l t e r > < i t e m > < k e y > < s t r i n g > A c c o u n t   n r < / s t r i n g > < / k e y > < v a l u e > < F i l t e r E x p r e s s i o n   x s i : n i l = " t r u e "   / > < / v a l u e > < / i t e m > < / C o l u m n F i l t e r > < S e l e c t i o n F i l t e r > < i t e m > < k e y > < s t r i n g > A c c o u n t   n r < / s t r i n g > < / k e y > < v a l u e > < S e l e c t i o n F i l t e r   x s i : n i l = " t r u e "   / > < / v a l u e > < / i t e m > < / S e l e c t i o n F i l t e r > < F i l t e r P a r a m e t e r s > < i t e m > < k e y > < s t r i n g > A c c o u n t   n r 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6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6.xml>��< ? x m l   v e r s i o n = " 1 . 0 "   e n c o d i n g = " U T F - 1 6 " ? > < G e m i n i   x m l n s = " h t t p : / / g e m i n i / p i v o t c u s t o m i z a t i o n / e d 3 7 e d a 2 - d 8 e 7 - 4 c 5 4 - 8 4 5 e - 2 7 4 7 a 6 6 f 6 6 4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7.xml>��< ? x m l   v e r s i o n = " 1 . 0 "   e n c o d i n g = " U T F - 1 6 " ? > < G e m i n i   x m l n s = " h t t p : / / g e m i n i / p i v o t c u s t o m i z a t i o n / 6 a 7 d 6 4 1 c - e e 9 d - 4 a d c - 8 6 c 4 - 1 4 b c 8 5 3 0 e 1 a 0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8.xml>��< ? x m l   v e r s i o n = " 1 . 0 "   e n c o d i n g = " U T F - 1 6 " ? > < G e m i n i   x m l n s = " h t t p : / / g e m i n i / p i v o t c u s t o m i z a t i o n / T a b l e X M L _ d i m M a r k e t _ d 3 6 b 6 2 7 5 - b e 2 f - 4 9 c 8 - 8 c b 3 - 3 9 4 a 6 6 d 7 1 b 1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< / s t r i n g > < / k e y > < v a l u e > < i n t > 1 3 1 < / i n t > < / v a l u e > < / i t e m > < i t e m > < k e y > < s t r i n g > D W _ E K _ M a r k e t H i e r a r c h y < / s t r i n g > < / k e y > < v a l u e > < i n t > 1 9 0 < / i n t > < / v a l u e > < / i t e m > < i t e m > < k e y > < s t r i n g > D W _ E K _ R e p o r t i n g M a r k e t H i e r a r c h y < / s t r i n g > < / k e y > < v a l u e > < i n t > 2 5 0 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i t e m > < k e y > < s t r i n g > M a r k e t C a t e g o r y N a m e < / s t r i n g > < / k e y > < v a l u e > < i n t > 1 7 2 < / i n t > < / v a l u e > < / i t e m > < i t e m > < k e y > < s t r i n g > M a r k e t H F M < / s t r i n g > < / k e y > < v a l u e > < i n t > 1 0 8 < / i n t > < / v a l u e > < / i t e m > < i t e m > < k e y > < s t r i n g > M a r k e t C o d e P a r e n t < / s t r i n g > < / k e y > < v a l u e > < i n t > 1 5 3 < / i n t > < / v a l u e > < / i t e m > < / C o l u m n W i d t h s > < C o l u m n D i s p l a y I n d e x > < i t e m > < k e y > < s t r i n g > D W _ E K _ M a r k e t < / s t r i n g > < / k e y > < v a l u e > < i n t > 0 < / i n t > < / v a l u e > < / i t e m > < i t e m > < k e y > < s t r i n g > D W _ E K _ M a r k e t H i e r a r c h y < / s t r i n g > < / k e y > < v a l u e > < i n t > 1 < / i n t > < / v a l u e > < / i t e m > < i t e m > < k e y > < s t r i n g > D W _ E K _ R e p o r t i n g M a r k e t H i e r a r c h y < / s t r i n g > < / k e y > < v a l u e > < i n t > 2 < / i n t > < / v a l u e > < / i t e m > < i t e m > < k e y > < s t r i n g > M a r k e t C o d e < / s t r i n g > < / k e y > < v a l u e > < i n t > 3 < / i n t > < / v a l u e > < / i t e m > < i t e m > < k e y > < s t r i n g > M a r k e t N a m e < / s t r i n g > < / k e y > < v a l u e > < i n t > 4 < / i n t > < / v a l u e > < / i t e m > < i t e m > < k e y > < s t r i n g > M a r k e t C a t e g o r y N a m e < / s t r i n g > < / k e y > < v a l u e > < i n t > 5 < / i n t > < / v a l u e > < / i t e m > < i t e m > < k e y > < s t r i n g > M a r k e t H F M < / s t r i n g > < / k e y > < v a l u e > < i n t > 6 < / i n t > < / v a l u e > < / i t e m > < i t e m > < k e y > < s t r i n g > M a r k e t C o d e P a r e n t < / s t r i n g > < / k e y > < v a l u e > < i n t > 7 < / i n t > < / v a l u e > < / i t e m > < / C o l u m n D i s p l a y I n d e x > < C o l u m n F r o z e n   / > < C o l u m n C h e c k e d   / > < C o l u m n F i l t e r > < i t e m > < k e y > < s t r i n g > D W _ E K _ M a r k e t < / s t r i n g > < / k e y > < v a l u e > < F i l t e r E x p r e s s i o n   x s i : t y p e = " C o n d i t i o n a l E x p r e s s i o n " > < O p e r a t o r > E q u a l T o < / O p e r a t o r > < V a l u e   x s i : t y p e = " x s d : d o u b l e " > 5 7 < / V a l u e > < / F i l t e r E x p r e s s i o n > < / v a l u e > < / i t e m > < i t e m > < k e y > < s t r i n g > M a r k e t C o d e < / s t r i n g > < / k e y > < v a l u e > < F i l t e r E x p r e s s i o n   x s i : n i l = " t r u e "   / > < / v a l u e > < / i t e m > < i t e m > < k e y > < s t r i n g > M a r k e t N a m e < / s t r i n g > < / k e y > < v a l u e > < F i l t e r E x p r e s s i o n   x s i : n i l = " t r u e "   / > < / v a l u e > < / i t e m > < / C o l u m n F i l t e r > < S e l e c t i o n F i l t e r > < i t e m > < k e y > < s t r i n g > D W _ E K _ M a r k e t < / s t r i n g > < / k e y > < v a l u e > < S e l e c t i o n F i l t e r   x s i : n i l = " t r u e "   / > < / v a l u e > < / i t e m > < i t e m > < k e y > < s t r i n g > M a r k e t C o d e < / s t r i n g > < / k e y > < v a l u e > < S e l e c t i o n F i l t e r   x s i : n i l = " t r u e "   / > < / v a l u e > < / i t e m > < i t e m > < k e y > < s t r i n g > M a r k e t N a m e < / s t r i n g > < / k e y > < v a l u e > < S e l e c t i o n F i l t e r   x s i : n i l = " t r u e "   / > < / v a l u e > < / i t e m > < / S e l e c t i o n F i l t e r > < F i l t e r P a r a m e t e r s > < i t e m > < k e y > < s t r i n g > D W _ E K _ M a r k e t < / s t r i n g > < / k e y > < v a l u e > < C o m m a n d P a r a m e t e r s   / > < / v a l u e > < / i t e m > < i t e m > < k e y > < s t r i n g > M a r k e t C o d e < / s t r i n g > < / k e y > < v a l u e > < C o m m a n d P a r a m e t e r s   / > < / v a l u e > < / i t e m > < i t e m > < k e y > < s t r i n g > M a r k e t N a m e < / s t r i n g > < / k e y > < v a l u e > < C o m m a n d P a r a m e t e r s   / > < / v a l u e > < / i t e m > < / F i l t e r P a r a m e t e r s > < S o r t B y C o l u m n > D W _ E K _ M a r k e t < / S o r t B y C o l u m n > < I s S o r t D e s c e n d i n g > f a l s e < / I s S o r t D e s c e n d i n g > < / T a b l e W i d g e t G r i d S e r i a l i z a t i o n > ] ] > < / C u s t o m C o n t e n t > < / G e m i n i > 
</file>

<file path=customXml/item69.xml>��< ? x m l   v e r s i o n = " 1 . 0 "   e n c o d i n g = " U T F - 1 6 " ? > < G e m i n i   x m l n s = " h t t p : / / g e m i n i / p i v o t c u s t o m i z a t i o n / e 9 6 1 8 d 8 d - 3 a 0 a - 4 4 2 c - 8 a 8 2 - 8 e 0 a e 0 2 6 5 2 3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N e t w o r k H i e r a r c h y F l a t _ d 5 1 b 5 b 2 a - 6 2 0 2 - 4 c 9 4 - 9 2 2 7 - 7 0 9 6 7 3 c 1 c d 7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 D W _ E K _ N e t w o r k H i e r a r c h y < / s t r i n g > < / k e y > < v a l u e > < i n t > 2 0 0 < / i n t > < / v a l u e > < / i t e m > < i t e m > < k e y > < s t r i n g > L e v e l 1 < / s t r i n g > < / k e y > < v a l u e > < i n t > 7 6 < / i n t > < / v a l u e > < / i t e m > < i t e m > < k e y > < s t r i n g > L e v e l 2 < / s t r i n g > < / k e y > < v a l u e > < i n t > 7 6 < / i n t > < / v a l u e > < / i t e m > < i t e m > < k e y > < s t r i n g > L e v e l 3 < / s t r i n g > < / k e y > < v a l u e > < i n t > 7 6 < / i n t > < / v a l u e > < / i t e m > < i t e m > < k e y > < s t r i n g > L e v e l 4 < / s t r i n g > < / k e y > < v a l u e > < i n t > 1 1 1 < / i n t > < / v a l u e > < / i t e m > < i t e m > < k e y > < s t r i n g > L e v e l 5 < / s t r i n g > < / k e y > < v a l u e > < i n t > 1 3 4 < / i n t > < / v a l u e > < / i t e m > < i t e m > < k e y > < s t r i n g > L e v e l 6 < / s t r i n g > < / k e y > < v a l u e > < i n t > 7 6 < / i n t > < / v a l u e > < / i t e m > < i t e m > < k e y > < s t r i n g > L e v e l 7 < / s t r i n g > < / k e y > < v a l u e > < i n t > 7 6 < / i n t > < / v a l u e > < / i t e m > < i t e m > < k e y > < s t r i n g > N e t w o r k I d < / s t r i n g > < / k e y > < v a l u e > < i n t > 1 0 2 < / i n t > < / v a l u e > < / i t e m > < i t e m > < k e y > < s t r i n g > N e t w o r k D e s c r i p t i o n < / s t r i n g > < / k e y > < v a l u e > < i n t > 1 6 0 < / i n t > < / v a l u e > < / i t e m > < / C o l u m n W i d t h s > < C o l u m n D i s p l a y I n d e x > < i t e m > < k e y > < s t r i n g > D W _ E K _ N e t w o r k H i e r a r c h y < / s t r i n g > < / k e y > < v a l u e > < i n t > 0 < / i n t > < / v a l u e > < / i t e m > < i t e m > < k e y > < s t r i n g > L e v e l 1 < / s t r i n g > < / k e y > < v a l u e > < i n t > 1 < / i n t > < / v a l u e > < / i t e m > < i t e m > < k e y > < s t r i n g > L e v e l 2 < / s t r i n g > < / k e y > < v a l u e > < i n t > 2 < / i n t > < / v a l u e > < / i t e m > < i t e m > < k e y > < s t r i n g > L e v e l 3 < / s t r i n g > < / k e y > < v a l u e > < i n t > 3 < / i n t > < / v a l u e > < / i t e m > < i t e m > < k e y > < s t r i n g > L e v e l 4 < / s t r i n g > < / k e y > < v a l u e > < i n t > 4 < / i n t > < / v a l u e > < / i t e m > < i t e m > < k e y > < s t r i n g > L e v e l 5 < / s t r i n g > < / k e y > < v a l u e > < i n t > 5 < / i n t > < / v a l u e > < / i t e m > < i t e m > < k e y > < s t r i n g > L e v e l 6 < / s t r i n g > < / k e y > < v a l u e > < i n t > 6 < / i n t > < / v a l u e > < / i t e m > < i t e m > < k e y > < s t r i n g > L e v e l 7 < / s t r i n g > < / k e y > < v a l u e > < i n t > 7 < / i n t > < / v a l u e > < / i t e m > < i t e m > < k e y > < s t r i n g > N e t w o r k I d < / s t r i n g > < / k e y > < v a l u e > < i n t > 8 < / i n t > < / v a l u e > < / i t e m > < i t e m > < k e y > < s t r i n g > N e t w o r k D e s c r i p t i o n < / s t r i n g > < / k e y > < v a l u e > < i n t > 9 < / i n t > < / v a l u e > < / i t e m > < / C o l u m n D i s p l a y I n d e x > < C o l u m n F r o z e n   / > < C o l u m n C h e c k e d   / > < C o l u m n F i l t e r > < i t e m > < k e y > < s t r i n g > N e t w o r k I d < / s t r i n g > < / k e y > < v a l u e > < F i l t e r E x p r e s s i o n   x s i : n i l = " t r u e "   / > < / v a l u e > < / i t e m > < / C o l u m n F i l t e r > < S e l e c t i o n F i l t e r > < i t e m > < k e y > < s t r i n g > N e t w o r k I d < / s t r i n g > < / k e y > < v a l u e > < S e l e c t i o n F i l t e r   x s i : n i l = " t r u e "   / > < / v a l u e > < / i t e m > < / S e l e c t i o n F i l t e r > < F i l t e r P a r a m e t e r s > < i t e m > < k e y > < s t r i n g > N e t w o r k I d 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5 d b 5 5 0 2 f - 6 b a 4 - 4 9 b 4 - 9 b c b - 9 9 5 e 4 2 7 6 2 9 a c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2.xml>��< ? x m l   v e r s i o n = " 1 . 0 "   e n c o d i n g = " U T F - 1 6 " ? > < G e m i n i   x m l n s = " h t t p : / / g e m i n i / p i v o t c u s t o m i z a t i o n / 9 8 5 8 b 8 5 2 - e f 3 0 - 4 3 3 a - 9 9 6 4 - f 4 d e 1 b e d 1 d 3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3.xml>��< ? x m l   v e r s i o n = " 1 . 0 "   e n c o d i n g = " U T F - 1 6 " ? > < G e m i n i   x m l n s = " h t t p : / / g e m i n i / p i v o t c u s t o m i z a t i o n / c 7 9 1 9 b 8 0 - e 2 f e - 4 8 a f - a c 3 0 - e e c 9 2 a e 3 1 3 5 0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4.xml>��< ? x m l   v e r s i o n = " 1 . 0 "   e n c o d i n g = " U T F - 1 6 " ? > < G e m i n i   x m l n s = " h t t p : / / g e m i n i / p i v o t c u s t o m i z a t i o n / 7 d 4 c e 9 9 3 - b c b 0 - 4 9 e 4 - b b 9 c - 1 8 e c 6 d 2 6 4 c c 6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5.xml>��< ? x m l   v e r s i o n = " 1 . 0 "   e n c o d i n g = " U T F - 1 6 " ? > < G e m i n i   x m l n s = " h t t p : / / g e m i n i / p i v o t c u s t o m i z a t i o n / T a b l e X M L _ b r i d g e D e p a r t m e n t _ 7 4 9 a 8 3 8 5 - 5 0 b a - 4 1 8 6 - 9 4 f f - e a e b 5 b 3 b 5 7 a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e p a r t m e n t H i e r a r c h y & l t ; / s t r i n g & g t ; & l t ; / k e y & g t ; & l t ; v a l u e & g t ; & l t ; i n t & g t ; 2 2 1 & l t ; / i n t & g t ; & l t ; / v a l u e & g t ; & l t ; / i t e m & g t ; & l t ; i t e m & g t ; & l t ; k e y & g t ; & l t ; s t r i n g & g t ; D W _ E K _ D e p a r t m e n t H i e r a r c h y _ P a r e n t & l t ; / s t r i n g & g t ; & l t ; / k e y & g t ; & l t ; v a l u e & g t ; & l t ; i n t & g t ; 2 6 9 & l t ; / i n t & g t ; & l t ; / v a l u e & g t ; & l t ; / i t e m & g t ; & l t ; i t e m & g t ; & l t ; k e y & g t ; & l t ; s t r i n g & g t ; D e p a r t m e n t I d & l t ; / s t r i n g & g t ; & l t ; / k e y & g t ; & l t ; v a l u e & g t ; & l t ; i n t & g t ; 1 2 3 & l t ; / i n t & g t ; & l t ; / v a l u e & g t ; & l t ; / i t e m & g t ; & l t ; i t e m & g t ; & l t ; k e y & g t ; & l t ; s t r i n g & g t ; D e p a r t m e n t D e s c r i p t i o n & l t ; / s t r i n g & g t ; & l t ; / k e y & g t ; & l t ; v a l u e & g t ; & l t ; i n t & g t ; 1 8 1 & l t ; / i n t & g t ; & l t ; / v a l u e & g t ; & l t ; / i t e m & g t ; & l t ; / C o l u m n W i d t h s & g t ; & l t ; C o l u m n D i s p l a y I n d e x & g t ; & l t ; i t e m & g t ; & l t ; k e y & g t ; & l t ; s t r i n g & g t ; D W _ E K _ D e p a r t m e n t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D e p a r t m e n t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D e p a r t m e n t I d & l t ; / s t r i n g & g t ; & l t ; / k e y & g t ; & l t ; v a l u e & g t ; & l t ; i n t & g t ; 2 & l t ; / i n t & g t ; & l t ; / v a l u e & g t ; & l t ; / i t e m & g t ; & l t ; i t e m & g t ; & l t ; k e y & g t ; & l t ; s t r i n g & g t ; D e p a r t m e n t D e s c r i p t i o n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6.xml>��< ? x m l   v e r s i o n = " 1 . 0 "   e n c o d i n g = " U T F - 1 6 " ? > < G e m i n i   x m l n s = " h t t p : / / g e m i n i / p i v o t c u s t o m i z a t i o n / 8 5 4 5 4 b 6 b - 1 7 5 d - 4 9 0 f - 8 b 5 f - f 9 d 2 4 0 e a 4 c c f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7.xml>��< ? x m l   v e r s i o n = " 1 . 0 "   e n c o d i n g = " U T F - 1 6 " ? > < G e m i n i   x m l n s = " h t t p : / / g e m i n i / p i v o t c u s t o m i z a t i o n / T a b l e X M L _ d i m D e p a r t m e n t H i e r a r c h y _ a d f 5 4 f 2 f - a 9 6 9 - 4 5 3 e - 8 3 4 0 - a c 0 4 c 6 9 d 7 7 0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 D W _ E K _ D e p a r t m e n t H i e r a r c h y < / s t r i n g > < / k e y > < v a l u e > < i n t > 2 2 1 < / i n t > < / v a l u e > < / i t e m > < i t e m > < k e y > < s t r i n g > D W _ E K _ D e p a r t m e n t H i e r a r c h y _ P a r e n t < / s t r i n g > < / k e y > < v a l u e > < i n t > 2 6 9 < / i n t > < / v a l u e > < / i t e m > < i t e m > < k e y > < s t r i n g > D e p a r t m e n t I d < / s t r i n g > < / k e y > < v a l u e > < i n t > 1 2 3 < / i n t > < / v a l u e > < / i t e m > < i t e m > < k e y > < s t r i n g > D e p a r t m e n t D e s c r i p t i o n < / s t r i n g > < / k e y > < v a l u e > < i n t > 1 8 1 < / i n t > < / v a l u e > < / i t e m > < / C o l u m n W i d t h s > < C o l u m n D i s p l a y I n d e x > < i t e m > < k e y > < s t r i n g > D W _ E K _ D e p a r t m e n t H i e r a r c h y < / s t r i n g > < / k e y > < v a l u e > < i n t > 0 < / i n t > < / v a l u e > < / i t e m > < i t e m > < k e y > < s t r i n g > D W _ E K _ D e p a r t m e n t H i e r a r c h y _ P a r e n t < / s t r i n g > < / k e y > < v a l u e > < i n t > 1 < / i n t > < / v a l u e > < / i t e m > < i t e m > < k e y > < s t r i n g > D e p a r t m e n t I d < / s t r i n g > < / k e y > < v a l u e > < i n t > 2 < / i n t > < / v a l u e > < / i t e m > < i t e m > < k e y > < s t r i n g > D e p a r t m e n t D e s c r i p t i o n 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8.xml>��< ? x m l   v e r s i o n = " 1 . 0 "   e n c o d i n g = " U T F - 1 6 " ? > < G e m i n i   x m l n s = " h t t p : / / g e m i n i / p i v o t c u s t o m i z a t i o n / T a b l e X M L _ H F M A v g R a t e s _ s q l _ f a 0 5 a 0 3 9 - b 2 6 0 - 4 5 3 f - b e 8 3 - a e b 3 9 1 7 4 9 0 0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 Y e a r M o n t h < / s t r i n g > < / k e y > < v a l u e > < i n t > 1 0 3 < / i n t > < / v a l u e > < / i t e m > < i t e m > < k e y > < s t r i n g > C u r r e n c y C o d e < / s t r i n g > < / k e y > < v a l u e > < i n t > 1 2 3 < / i n t > < / v a l u e > < / i t e m > < i t e m > < k e y > < s t r i n g > C u r r e n c y R a t e T o D K K < / s t r i n g > < / k e y > < v a l u e > < i n t > 1 5 8 < / i n t > < / v a l u e > < / i t e m > < / C o l u m n W i d t h s > < C o l u m n D i s p l a y I n d e x > < i t e m > < k e y > < s t r i n g > Y e a r M o n t h < / s t r i n g > < / k e y > < v a l u e > < i n t > 0 < / i n t > < / v a l u e > < / i t e m > < i t e m > < k e y > < s t r i n g > C u r r e n c y C o d e < / s t r i n g > < / k e y > < v a l u e > < i n t > 1 < / i n t > < / v a l u e > < / i t e m > < i t e m > < k e y > < s t r i n g > C u r r e n c y R a t e T o D K K < / s t r i n g > < / k e y > < v a l u e > < i n t > 2 < / i n t > < / v a l u e > < / i t e m > < / C o l u m n D i s p l a y I n d e x > < C o l u m n F r o z e n   / > < C o l u m n C h e c k e d   / > < C o l u m n F i l t e r > < i t e m > < k e y > < s t r i n g > Y e a r M o n t h < / s t r i n g > < / k e y > < v a l u e > < F i l t e r E x p r e s s i o n   x s i : n i l = " t r u e "   / > < / v a l u e > < / i t e m > < / C o l u m n F i l t e r > < S e l e c t i o n F i l t e r > < i t e m > < k e y > < s t r i n g > Y e a r M o n t h < / s t r i n g > < / k e y > < v a l u e > < S e l e c t i o n F i l t e r   x s i : n i l = " t r u e "   / > < / v a l u e > < / i t e m > < / S e l e c t i o n F i l t e r > < F i l t e r P a r a m e t e r s > < i t e m > < k e y > < s t r i n g > Y e a r M o n t h < / s t r i n g > < / k e y > < v a l u e > < C o m m a n d P a r a m e t e r s   / > < / v a l u e > < / i t e m > < / F i l t e r P a r a m e t e r s > < S o r t B y C o l u m n > Y e a r M o n t h < / S o r t B y C o l u m n > < I s S o r t D e s c e n d i n g > f a l s e < / I s S o r t D e s c e n d i n g > < / T a b l e W i d g e t G r i d S e r i a l i z a t i o n > ] ] > < / C u s t o m C o n t e n t > < / G e m i n i > 
</file>

<file path=customXml/item79.xml>��< ? x m l   v e r s i o n = " 1 . 0 "   e n c o d i n g = " U T F - 1 6 " ? > < G e m i n i   x m l n s = " h t t p : / / g e m i n i / p i v o t c u s t o m i z a t i o n / e 6 d d f 3 7 f - e 9 0 0 - 4 1 5 1 - a 4 0 b - 7 7 2 4 8 6 a e 4 2 8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a 6 2 4 1 6 a 5 - 6 a b 0 - 4 9 5 d - 9 d 1 a - a 0 3 1 0 2 8 e a 8 3 b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1 5 7 b 9 2 3 f - c 4 4 a - 4 0 d 5 - 9 4 d f - a 5 f 9 9 1 b 9 0 d 6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1.xml>��< ? x m l   v e r s i o n = " 1 . 0 "   e n c o d i n g = " U T F - 1 6 " ? > < G e m i n i   x m l n s = " h t t p : / / g e m i n i / p i v o t c u s t o m i z a t i o n / 2 b 2 b e 9 2 f - f a 7 c - 4 3 2 c - 8 7 b 0 - 6 f 6 7 6 b 6 7 6 4 2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 S u m   o f   Y e a r < / M e a s u r e N a m e > < D i s p l a y N a m e > S u m   o f   Y e a r 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2.xml>��< ? x m l   v e r s i o n = " 1 . 0 "   e n c o d i n g = " U T F - 1 6 " ? > < G e m i n i   x m l n s = " h t t p : / / g e m i n i / p i v o t c u s t o m i z a t i o n / T a b l e X M L _ d i m C u r r e n c y _ 8 5 7 d 8 5 2 a - 1 9 7 6 - 4 5 e 4 - 8 f 6 6 - 2 1 8 2 d c 9 c c 7 5 6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C u r r e n c y & l t ; / s t r i n g & g t ; & l t ; / k e y & g t ; & l t ; v a l u e & g t ; & l t ; i n t & g t ; 1 4 2 & l t ; / i n t & g t ; & l t ; / v a l u e & g t ; & l t ; / i t e m & g t ; & l t ; i t e m & g t ; & l t ; k e y & g t ; & l t ; s t r i n g & g t ; C u r r e n c y C o d e & l t ; / s t r i n g & g t ; & l t ; / k e y & g t ; & l t ; v a l u e & g t ; & l t ; i n t & g t ; 1 2 3 & l t ; / i n t & g t ; & l t ; / v a l u e & g t ; & l t ; / i t e m & g t ; & l t ; i t e m & g t ; & l t ; k e y & g t ; & l t ; s t r i n g & g t ; C u r r e n c y N a m e & l t ; / s t r i n g & g t ; & l t ; / k e y & g t ; & l t ; v a l u e & g t ; & l t ; i n t & g t ; 1 2 8 & l t ; / i n t & g t ; & l t ; / v a l u e & g t ; & l t ; / i t e m & g t ; & l t ; i t e m & g t ; & l t ; k e y & g t ; & l t ; s t r i n g & g t ; C u r r e n c y L o c a t i o n s & l t ; / s t r i n g & g t ; & l t ; / k e y & g t ; & l t ; v a l u e & g t ; & l t ; i n t & g t ; 1 4 8 & l t ; / i n t & g t ; & l t ; / v a l u e & g t ; & l t ; / i t e m & g t ; & l t ; / C o l u m n W i d t h s & g t ; & l t ; C o l u m n D i s p l a y I n d e x & g t ; & l t ; i t e m & g t ; & l t ; k e y & g t ; & l t ; s t r i n g & g t ; D W _ E K _ C u r r e n c y & l t ; / s t r i n g & g t ; & l t ; / k e y & g t ; & l t ; v a l u e & g t ; & l t ; i n t & g t ; 0 & l t ; / i n t & g t ; & l t ; / v a l u e & g t ; & l t ; / i t e m & g t ; & l t ; i t e m & g t ; & l t ; k e y & g t ; & l t ; s t r i n g & g t ; C u r r e n c y C o d e & l t ; / s t r i n g & g t ; & l t ; / k e y & g t ; & l t ; v a l u e & g t ; & l t ; i n t & g t ; 1 & l t ; / i n t & g t ; & l t ; / v a l u e & g t ; & l t ; / i t e m & g t ; & l t ; i t e m & g t ; & l t ; k e y & g t ; & l t ; s t r i n g & g t ; C u r r e n c y N a m e & l t ; / s t r i n g & g t ; & l t ; / k e y & g t ; & l t ; v a l u e & g t ; & l t ; i n t & g t ; 2 & l t ; / i n t & g t ; & l t ; / v a l u e & g t ; & l t ; / i t e m & g t ; & l t ; i t e m & g t ; & l t ; k e y & g t ; & l t ; s t r i n g & g t ; C u r r e n c y L o c a t i o n s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83.xml>��< ? x m l   v e r s i o n = " 1 . 0 "   e n c o d i n g = " U T F - 1 6 " ? > < G e m i n i   x m l n s = " h t t p : / / g e m i n i / p i v o t c u s t o m i z a t i o n / c 8 4 3 8 9 e 1 - 0 c a 9 - 4 6 5 d - a 7 8 b - 9 1 b e 2 c 7 3 e b d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4.xml>��< ? x m l   v e r s i o n = " 1 . 0 "   e n c o d i n g = " U T F - 1 6 " ? > < G e m i n i   x m l n s = " h t t p : / / g e m i n i / p i v o t c u s t o m i z a t i o n / 9 f 0 d 5 7 e d - a 0 6 e - 4 f 5 0 - 9 1 7 6 - 3 1 b c d 5 c 5 3 1 8 c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86.xml>��< ? x m l   v e r s i o n = " 1 . 0 "   e n c o d i n g = " U T F - 1 6 " ? > < G e m i n i   x m l n s = " h t t p : / / g e m i n i / p i v o t c u s t o m i z a t i o n / d c 8 5 b 3 9 d - 6 f 4 9 - 4 e f 3 - b 6 6 2 - 1 b 2 7 7 6 c 1 e f 1 1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7.xml>��< ? x m l   v e r s i o n = " 1 . 0 "   e n c o d i n g = " U T F - 1 6 " ? > < G e m i n i   x m l n s = " h t t p : / / g e m i n i / p i v o t c u s t o m i z a t i o n / e 2 3 c 5 6 7 5 - 3 5 4 1 - 4 5 5 2 - b b 1 5 - 9 b f a 5 9 d 6 6 a 8 2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8.xml>��< ? x m l   v e r s i o n = " 1 . 0 "   e n c o d i n g = " U T F - 1 6 " ? > < G e m i n i   x m l n s = " h t t p : / / g e m i n i / p i v o t c u s t o m i z a t i o n / 4 b 6 0 f d 0 5 - 7 5 d 6 - 4 c f 2 - 9 d 1 5 - 9 c e 8 1 2 b 3 3 7 7 f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 2 0 1 8 - 1 2 - 1 4 T 1 0 : 0 7 : 2 9 . 6 0 6 2 9 1 3 + 0 1 : 0 0 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9 7 7 0 9 d 9 7 - 4 4 0 5 - 4 4 5 5 - a c 5 f - 6 c 4 8 4 3 2 1 6 3 2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0.xml>��< ? x m l   v e r s i o n = " 1 . 0 "   e n c o d i n g = " U T F - 1 6 " ? > < G e m i n i   x m l n s = " h t t p : / / g e m i n i / p i v o t c u s t o m i z a t i o n / b 1 e 6 b e 9 b - 8 e 9 8 - 4 f 3 8 - 9 6 8 8 - 6 e 2 a 0 d 1 e 1 c d 0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1.xml>��< ? x m l   v e r s i o n = " 1 . 0 "   e n c o d i n g = " U T F - 1 6 " ? > < G e m i n i   x m l n s = " h t t p : / / g e m i n i / p i v o t c u s t o m i z a t i o n / T a b l e X M L _ D i m D e p a r t m e n t H i e r a r c h y F l a t _ a 3 d d 0 3 5 f - 6 6 1 7 - 4 6 8 0 - b 1 6 a - 7 6 6 7 3 3 a a 6 d 6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 D W _ E K _ D e p a r t m e n t H i e r a r c h y < / s t r i n g > < / k e y > < v a l u e > < i n t > 2 2 1 < / i n t > < / v a l u e > < / i t e m > < i t e m > < k e y > < s t r i n g > L e v e l 2 < / s t r i n g > < / k e y > < v a l u e > < i n t > 2 1 0 < / i n t > < / v a l u e > < / i t e m > < i t e m > < k e y > < s t r i n g > L e v e l 3 < / s t r i n g > < / k e y > < v a l u e > < i n t > 1 9 9 < / i n t > < / v a l u e > < / i t e m > < i t e m > < k e y > < s t r i n g > L e v e l 4 < / s t r i n g > < / k e y > < v a l u e > < i n t > 7 6 < / i n t > < / v a l u e > < / i t e m > < i t e m > < k e y > < s t r i n g > D e p a r t m e n t C o d e < / s t r i n g > < / k e y > < v a l u e > < i n t > 1 4 3 < / i n t > < / v a l u e > < / i t e m > < i t e m > < k e y > < s t r i n g > D e p a r t m e n t N a m e < / s t r i n g > < / k e y > < v a l u e > < i n t > 1 4 8 < / i n t > < / v a l u e > < / i t e m > < / C o l u m n W i d t h s > < C o l u m n D i s p l a y I n d e x > < i t e m > < k e y > < s t r i n g > D W _ E K _ D e p a r t m e n t H i e r a r c h y < / s t r i n g > < / k e y > < v a l u e > < i n t > 0 < / i n t > < / v a l u e > < / i t e m > < i t e m > < k e y > < s t r i n g > L e v e l 2 < / s t r i n g > < / k e y > < v a l u e > < i n t > 1 < / i n t > < / v a l u e > < / i t e m > < i t e m > < k e y > < s t r i n g > L e v e l 3 < / s t r i n g > < / k e y > < v a l u e > < i n t > 2 < / i n t > < / v a l u e > < / i t e m > < i t e m > < k e y > < s t r i n g > L e v e l 4 < / s t r i n g > < / k e y > < v a l u e > < i n t > 3 < / i n t > < / v a l u e > < / i t e m > < i t e m > < k e y > < s t r i n g > D e p a r t m e n t C o d e < / s t r i n g > < / k e y > < v a l u e > < i n t > 4 < / i n t > < / v a l u e > < / i t e m > < i t e m > < k e y > < s t r i n g > D e p a r t m e n t N a m e 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3.xml>��< ? x m l   v e r s i o n = " 1 . 0 "   e n c o d i n g = " U T F - 1 6 " ? > < G e m i n i   x m l n s = " h t t p : / / g e m i n i / p i v o t c u s t o m i z a t i o n / c a 2 9 2 a 4 5 - 6 0 1 0 - 4 c 2 7 - 9 f 3 a - 6 f a c d 7 8 d 7 9 d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4.xml>��< ? x m l   v e r s i o n = " 1 . 0 "   e n c o d i n g = " U T F - 1 6 " ? > < G e m i n i   x m l n s = " h t t p : / / g e m i n i / p i v o t c u s t o m i z a t i o n / d 0 f 3 1 9 7 d - 0 8 f 4 - 4 d 2 3 - b 7 3 3 - 2 8 b c c 5 2 9 9 7 5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5.xml>��< ? x m l   v e r s i o n = " 1 . 0 "   e n c o d i n g = " U T F - 1 6 " ? > < G e m i n i   x m l n s = " h t t p : / / g e m i n i / p i v o t c u s t o m i z a t i o n / 1 8 3 3 6 7 9 4 - 3 6 4 0 - 4 f 1 6 - 8 d c a - 8 7 2 2 c 6 7 0 d 5 2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6.xml>��< ? x m l   v e r s i o n = " 1 . 0 "   e n c o d i n g = " U T F - 1 6 " ? > < G e m i n i   x m l n s = " h t t p : / / g e m i n i / p i v o t c u s t o m i z a t i o n / c c e c d 0 d 1 - d 7 4 e - 4 f 1 9 - 8 b e 6 - 8 8 9 9 9 3 b 0 b 4 0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 %   o f   t o t a l < / M e a s u r e N a m e > < D i s p l a y N a m e > P S   %   o f 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7.xml>��< ? x m l   v e r s i o n = " 1 . 0 "   e n c o d i n g = " U T F - 1 6 " ? > < G e m i n i   x m l n s = " h t t p : / / g e m i n i / p i v o t c u s t o m i z a t i o n / 1 9 8 b b b 7 0 - 4 1 7 a - 4 1 c 8 - 9 7 d f - d f 8 6 5 b c 4 a 1 f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8.xml>��< ? x m l   v e r s i o n = " 1 . 0 "   e n c o d i n g = " U T F - 1 6 " ? > < G e m i n i   x m l n s = " h t t p : / / g e m i n i / p i v o t c u s t o m i z a t i o n / 6 9 8 b 4 3 3 5 - 9 5 f 6 - 4 7 5 0 - 8 a 8 d - 7 c d 8 8 1 f 9 e 1 4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9.xml>��< ? x m l   v e r s i o n = " 1 . 0 "   e n c o d i n g = " U T F - 1 6 " ? > < G e m i n i   x m l n s = " h t t p : / / g e m i n i / p i v o t c u s t o m i z a t i o n / e d 9 9 e f 9 d - 7 9 e e - 4 6 2 3 - 8 3 0 c - 9 5 5 b d 6 5 e f 6 4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5A4B2084-7089-4E8E-A76E-5CE291235BD2}">
  <ds:schemaRefs>
    <ds:schemaRef ds:uri="http://gemini/pivotcustomization/e705fb24-f67b-4cad-a192-a65aac2a90e7"/>
  </ds:schemaRefs>
</ds:datastoreItem>
</file>

<file path=customXml/itemProps10.xml><?xml version="1.0" encoding="utf-8"?>
<ds:datastoreItem xmlns:ds="http://schemas.openxmlformats.org/officeDocument/2006/customXml" ds:itemID="{E0BFBB54-9B5F-412E-98A9-026C1A2927E8}">
  <ds:schemaRefs>
    <ds:schemaRef ds:uri="http://gemini/pivotcustomization/1aad0539-3199-4e43-811b-2dc2ceaaa6e4"/>
  </ds:schemaRefs>
</ds:datastoreItem>
</file>

<file path=customXml/itemProps100.xml><?xml version="1.0" encoding="utf-8"?>
<ds:datastoreItem xmlns:ds="http://schemas.openxmlformats.org/officeDocument/2006/customXml" ds:itemID="{7D09A940-ED96-4804-B8B3-BB01648C49D4}">
  <ds:schemaRefs>
    <ds:schemaRef ds:uri="http://gemini/pivotcustomization/89d493a1-81dc-437a-9f44-703ee9316555"/>
  </ds:schemaRefs>
</ds:datastoreItem>
</file>

<file path=customXml/itemProps101.xml><?xml version="1.0" encoding="utf-8"?>
<ds:datastoreItem xmlns:ds="http://schemas.openxmlformats.org/officeDocument/2006/customXml" ds:itemID="{22907BD3-AF0B-49D6-A69E-02EBAC655204}">
  <ds:schemaRefs>
    <ds:schemaRef ds:uri="http://gemini/pivotcustomization/50ed6262-82e1-4694-85ec-7d5811e15aa7"/>
  </ds:schemaRefs>
</ds:datastoreItem>
</file>

<file path=customXml/itemProps102.xml><?xml version="1.0" encoding="utf-8"?>
<ds:datastoreItem xmlns:ds="http://schemas.openxmlformats.org/officeDocument/2006/customXml" ds:itemID="{13936393-340D-42FE-A2EE-15136B8EEF29}">
  <ds:schemaRefs>
    <ds:schemaRef ds:uri="http://gemini/pivotcustomization/7bd82ba4-18ef-4ee6-88b3-d1510acb9fa5"/>
  </ds:schemaRefs>
</ds:datastoreItem>
</file>

<file path=customXml/itemProps103.xml><?xml version="1.0" encoding="utf-8"?>
<ds:datastoreItem xmlns:ds="http://schemas.openxmlformats.org/officeDocument/2006/customXml" ds:itemID="{6AE12C1D-6B6C-420E-ABEB-95C9C1C4DC53}">
  <ds:schemaRefs>
    <ds:schemaRef ds:uri="http://gemini/pivotcustomization/31d3df0d-58f8-4885-9ce8-ffa4c5d4f516"/>
  </ds:schemaRefs>
</ds:datastoreItem>
</file>

<file path=customXml/itemProps104.xml><?xml version="1.0" encoding="utf-8"?>
<ds:datastoreItem xmlns:ds="http://schemas.openxmlformats.org/officeDocument/2006/customXml" ds:itemID="{D0EB7B7F-0B83-4FF7-9A6A-290A580510EC}">
  <ds:schemaRefs>
    <ds:schemaRef ds:uri="http://gemini/pivotcustomization/79c5b2ee-620d-4d41-b5f1-b5ae9a41cf25"/>
  </ds:schemaRefs>
</ds:datastoreItem>
</file>

<file path=customXml/itemProps105.xml><?xml version="1.0" encoding="utf-8"?>
<ds:datastoreItem xmlns:ds="http://schemas.openxmlformats.org/officeDocument/2006/customXml" ds:itemID="{2C1276B8-8F27-45B4-8EE4-D842BC2E229C}">
  <ds:schemaRefs>
    <ds:schemaRef ds:uri="http://gemini/pivotcustomization/73573bf1-f02d-4f96-aec4-7410cd6a4714"/>
  </ds:schemaRefs>
</ds:datastoreItem>
</file>

<file path=customXml/itemProps106.xml><?xml version="1.0" encoding="utf-8"?>
<ds:datastoreItem xmlns:ds="http://schemas.openxmlformats.org/officeDocument/2006/customXml" ds:itemID="{7743325D-AB1D-4377-BB8C-1B0AB59168A5}">
  <ds:schemaRefs>
    <ds:schemaRef ds:uri="http://gemini/pivotcustomization/93c2e657-cf06-4540-97df-4841b70d0a61"/>
  </ds:schemaRefs>
</ds:datastoreItem>
</file>

<file path=customXml/itemProps107.xml><?xml version="1.0" encoding="utf-8"?>
<ds:datastoreItem xmlns:ds="http://schemas.openxmlformats.org/officeDocument/2006/customXml" ds:itemID="{3784FAE1-8712-43B5-86B4-36282FB23DAC}">
  <ds:schemaRefs>
    <ds:schemaRef ds:uri="http://gemini/pivotcustomization/ShowHidden"/>
  </ds:schemaRefs>
</ds:datastoreItem>
</file>

<file path=customXml/itemProps108.xml><?xml version="1.0" encoding="utf-8"?>
<ds:datastoreItem xmlns:ds="http://schemas.openxmlformats.org/officeDocument/2006/customXml" ds:itemID="{E32E9629-B205-442A-8B92-BDF4C2A35E37}">
  <ds:schemaRefs>
    <ds:schemaRef ds:uri="http://gemini/pivotcustomization/19be42a7-82e2-4bae-a715-a70cb09a97fa"/>
  </ds:schemaRefs>
</ds:datastoreItem>
</file>

<file path=customXml/itemProps109.xml><?xml version="1.0" encoding="utf-8"?>
<ds:datastoreItem xmlns:ds="http://schemas.openxmlformats.org/officeDocument/2006/customXml" ds:itemID="{36BA298D-CC98-42CC-AE65-BA080BC4B32D}">
  <ds:schemaRefs>
    <ds:schemaRef ds:uri="http://gemini/pivotcustomization/RelationshipAutoDetectionEnabled"/>
  </ds:schemaRefs>
</ds:datastoreItem>
</file>

<file path=customXml/itemProps11.xml><?xml version="1.0" encoding="utf-8"?>
<ds:datastoreItem xmlns:ds="http://schemas.openxmlformats.org/officeDocument/2006/customXml" ds:itemID="{2CDAA08A-AE59-4311-9531-DEF1449B9198}">
  <ds:schemaRefs>
    <ds:schemaRef ds:uri="http://gemini/pivotcustomization/LinkedTableUpdateMode"/>
  </ds:schemaRefs>
</ds:datastoreItem>
</file>

<file path=customXml/itemProps110.xml><?xml version="1.0" encoding="utf-8"?>
<ds:datastoreItem xmlns:ds="http://schemas.openxmlformats.org/officeDocument/2006/customXml" ds:itemID="{656B66E3-EACA-4E37-84BE-CDCC3FA22C8D}">
  <ds:schemaRefs>
    <ds:schemaRef ds:uri="http://gemini/pivotcustomization/Diagrams"/>
  </ds:schemaRefs>
</ds:datastoreItem>
</file>

<file path=customXml/itemProps111.xml><?xml version="1.0" encoding="utf-8"?>
<ds:datastoreItem xmlns:ds="http://schemas.openxmlformats.org/officeDocument/2006/customXml" ds:itemID="{B8AADEBB-72FB-42D1-9846-22835A3D554B}">
  <ds:schemaRefs>
    <ds:schemaRef ds:uri="http://gemini/pivotcustomization/51d8f391-5cf4-441b-a4d7-96c0025581dd"/>
  </ds:schemaRefs>
</ds:datastoreItem>
</file>

<file path=customXml/itemProps112.xml><?xml version="1.0" encoding="utf-8"?>
<ds:datastoreItem xmlns:ds="http://schemas.openxmlformats.org/officeDocument/2006/customXml" ds:itemID="{E7ADC2DD-3043-414D-A91D-C50BAE2B181D}">
  <ds:schemaRefs>
    <ds:schemaRef ds:uri="http://gemini/pivotcustomization/01955939-767c-4f20-894f-aec8ee4c8ffd"/>
  </ds:schemaRefs>
</ds:datastoreItem>
</file>

<file path=customXml/itemProps113.xml><?xml version="1.0" encoding="utf-8"?>
<ds:datastoreItem xmlns:ds="http://schemas.openxmlformats.org/officeDocument/2006/customXml" ds:itemID="{BBBC15FB-25D2-4C78-8D11-F4FD77013326}">
  <ds:schemaRefs>
    <ds:schemaRef ds:uri="http://gemini/pivotcustomization/TableXML_dimLegalEntity_b0207929-9522-4f91-bd68-8d9130bbd830"/>
  </ds:schemaRefs>
</ds:datastoreItem>
</file>

<file path=customXml/itemProps12.xml><?xml version="1.0" encoding="utf-8"?>
<ds:datastoreItem xmlns:ds="http://schemas.openxmlformats.org/officeDocument/2006/customXml" ds:itemID="{D66F486E-7C67-40D0-B955-2E5B7F54A4E3}">
  <ds:schemaRefs>
    <ds:schemaRef ds:uri="http://gemini/pivotcustomization/c3d26537-32f1-422f-ae54-bdeec3f194a8"/>
  </ds:schemaRefs>
</ds:datastoreItem>
</file>

<file path=customXml/itemProps13.xml><?xml version="1.0" encoding="utf-8"?>
<ds:datastoreItem xmlns:ds="http://schemas.openxmlformats.org/officeDocument/2006/customXml" ds:itemID="{9EC159BD-9D95-41E9-9FDA-1E91AA2E0E04}">
  <ds:schemaRefs>
    <ds:schemaRef ds:uri="http://gemini/pivotcustomization/TableXML_HFMratesSQL_c09143ac-c70e-48b2-8ed4-19c7590dd846"/>
  </ds:schemaRefs>
</ds:datastoreItem>
</file>

<file path=customXml/itemProps14.xml><?xml version="1.0" encoding="utf-8"?>
<ds:datastoreItem xmlns:ds="http://schemas.openxmlformats.org/officeDocument/2006/customXml" ds:itemID="{4A8C36B7-9FE9-4332-BB3C-1AF4B585CEC2}">
  <ds:schemaRefs>
    <ds:schemaRef ds:uri="http://gemini/pivotcustomization/ac35120b-4d6a-44c2-9af4-6416257ea954"/>
  </ds:schemaRefs>
</ds:datastoreItem>
</file>

<file path=customXml/itemProps15.xml><?xml version="1.0" encoding="utf-8"?>
<ds:datastoreItem xmlns:ds="http://schemas.openxmlformats.org/officeDocument/2006/customXml" ds:itemID="{8E07790E-E68B-4843-9A3E-CDF1D7018A63}">
  <ds:schemaRefs>
    <ds:schemaRef ds:uri="http://gemini/pivotcustomization/c72d4c8b-0610-46df-aeee-59ff9bbd6896"/>
  </ds:schemaRefs>
</ds:datastoreItem>
</file>

<file path=customXml/itemProps16.xml><?xml version="1.0" encoding="utf-8"?>
<ds:datastoreItem xmlns:ds="http://schemas.openxmlformats.org/officeDocument/2006/customXml" ds:itemID="{3646D8C8-ABCF-4AE7-9C47-9CD7640A96CA}">
  <ds:schemaRefs>
    <ds:schemaRef ds:uri="http://gemini/pivotcustomization/44803c27-8c7d-4804-af05-4bdce3edd686"/>
  </ds:schemaRefs>
</ds:datastoreItem>
</file>

<file path=customXml/itemProps17.xml><?xml version="1.0" encoding="utf-8"?>
<ds:datastoreItem xmlns:ds="http://schemas.openxmlformats.org/officeDocument/2006/customXml" ds:itemID="{E21C6C13-AC4B-4CC2-A40F-9A16C4E13F04}">
  <ds:schemaRefs>
    <ds:schemaRef ds:uri="http://gemini/pivotcustomization/3440e82e-ae30-4dda-8e1d-1ba067681a1c"/>
  </ds:schemaRefs>
</ds:datastoreItem>
</file>

<file path=customXml/itemProps18.xml><?xml version="1.0" encoding="utf-8"?>
<ds:datastoreItem xmlns:ds="http://schemas.openxmlformats.org/officeDocument/2006/customXml" ds:itemID="{5A235B58-3F56-4C44-9EA6-A63E633EECBF}">
  <ds:schemaRefs>
    <ds:schemaRef ds:uri="http://gemini/pivotcustomization/10fb87cf-c463-4aaf-b0ab-fdbd4b442095"/>
  </ds:schemaRefs>
</ds:datastoreItem>
</file>

<file path=customXml/itemProps19.xml><?xml version="1.0" encoding="utf-8"?>
<ds:datastoreItem xmlns:ds="http://schemas.openxmlformats.org/officeDocument/2006/customXml" ds:itemID="{C4C8EF68-7454-4920-BDAE-1723AC1E1251}">
  <ds:schemaRefs>
    <ds:schemaRef ds:uri="http://gemini/pivotcustomization/cfe3185d-0155-4aaa-822a-dce83585d2c3"/>
  </ds:schemaRefs>
</ds:datastoreItem>
</file>

<file path=customXml/itemProps2.xml><?xml version="1.0" encoding="utf-8"?>
<ds:datastoreItem xmlns:ds="http://schemas.openxmlformats.org/officeDocument/2006/customXml" ds:itemID="{8AB6F4C3-87AB-405A-AD1F-D67369B12B14}">
  <ds:schemaRefs>
    <ds:schemaRef ds:uri="http://gemini/pivotcustomization/TableXML_dimNetworkHierarchy_6d7370b3-0913-42a0-8254-239596fbc8ee"/>
  </ds:schemaRefs>
</ds:datastoreItem>
</file>

<file path=customXml/itemProps20.xml><?xml version="1.0" encoding="utf-8"?>
<ds:datastoreItem xmlns:ds="http://schemas.openxmlformats.org/officeDocument/2006/customXml" ds:itemID="{716F99D7-CF6A-464E-B84E-9606060F09A7}">
  <ds:schemaRefs>
    <ds:schemaRef ds:uri="http://gemini/pivotcustomization/23e85b7d-ec63-4ea0-9825-8fd54e5cd79d"/>
  </ds:schemaRefs>
</ds:datastoreItem>
</file>

<file path=customXml/itemProps21.xml><?xml version="1.0" encoding="utf-8"?>
<ds:datastoreItem xmlns:ds="http://schemas.openxmlformats.org/officeDocument/2006/customXml" ds:itemID="{4C87F265-4BA7-4611-A15D-84C2FA96E3FB}">
  <ds:schemaRefs>
    <ds:schemaRef ds:uri="http://gemini/pivotcustomization/385dac33-9c0c-41af-9d73-e97f37a1c58b"/>
  </ds:schemaRefs>
</ds:datastoreItem>
</file>

<file path=customXml/itemProps22.xml><?xml version="1.0" encoding="utf-8"?>
<ds:datastoreItem xmlns:ds="http://schemas.openxmlformats.org/officeDocument/2006/customXml" ds:itemID="{244F4E42-68E3-4EC0-A397-1374A7B05DF8}">
  <ds:schemaRefs>
    <ds:schemaRef ds:uri="http://gemini/pivotcustomization/ManualCalcMode"/>
  </ds:schemaRefs>
</ds:datastoreItem>
</file>

<file path=customXml/itemProps23.xml><?xml version="1.0" encoding="utf-8"?>
<ds:datastoreItem xmlns:ds="http://schemas.openxmlformats.org/officeDocument/2006/customXml" ds:itemID="{95F92641-19EE-40C2-B15A-F170FBC88726}">
  <ds:schemaRefs>
    <ds:schemaRef ds:uri="http://gemini/pivotcustomization/8dc95498-68d1-421a-8221-ac65626964e7"/>
  </ds:schemaRefs>
</ds:datastoreItem>
</file>

<file path=customXml/itemProps24.xml><?xml version="1.0" encoding="utf-8"?>
<ds:datastoreItem xmlns:ds="http://schemas.openxmlformats.org/officeDocument/2006/customXml" ds:itemID="{41A2AC4A-4E34-4582-B963-697DB473A4FE}">
  <ds:schemaRefs>
    <ds:schemaRef ds:uri="http://gemini/pivotcustomization/TableXML_dimMarketHierarchyFlat_6c353749-4636-433f-a73a-adade00e7d7c"/>
  </ds:schemaRefs>
</ds:datastoreItem>
</file>

<file path=customXml/itemProps25.xml><?xml version="1.0" encoding="utf-8"?>
<ds:datastoreItem xmlns:ds="http://schemas.openxmlformats.org/officeDocument/2006/customXml" ds:itemID="{F9338421-92A3-4E82-BA3C-C033975708A3}">
  <ds:schemaRefs>
    <ds:schemaRef ds:uri="http://gemini/pivotcustomization/MeasureGridState"/>
  </ds:schemaRefs>
</ds:datastoreItem>
</file>

<file path=customXml/itemProps26.xml><?xml version="1.0" encoding="utf-8"?>
<ds:datastoreItem xmlns:ds="http://schemas.openxmlformats.org/officeDocument/2006/customXml" ds:itemID="{F2DA1518-9FA4-486D-9045-36907DB36FA8}">
  <ds:schemaRefs>
    <ds:schemaRef ds:uri="http://gemini/pivotcustomization/TableXML_dimMarketHierarchy_afc60b80-67f4-449f-a269-60ee1d8fe93e"/>
  </ds:schemaRefs>
</ds:datastoreItem>
</file>

<file path=customXml/itemProps27.xml><?xml version="1.0" encoding="utf-8"?>
<ds:datastoreItem xmlns:ds="http://schemas.openxmlformats.org/officeDocument/2006/customXml" ds:itemID="{D448D534-537F-4591-ACDF-631A3BDCE9B3}">
  <ds:schemaRefs>
    <ds:schemaRef ds:uri="http://gemini/pivotcustomization/65ae05a0-24b3-4957-8c4b-c3c098613749"/>
  </ds:schemaRefs>
</ds:datastoreItem>
</file>

<file path=customXml/itemProps28.xml><?xml version="1.0" encoding="utf-8"?>
<ds:datastoreItem xmlns:ds="http://schemas.openxmlformats.org/officeDocument/2006/customXml" ds:itemID="{FE04995E-7FA2-40F4-92DD-DAAB02515572}">
  <ds:schemaRefs>
    <ds:schemaRef ds:uri="http://gemini/pivotcustomization/TableWidget"/>
  </ds:schemaRefs>
</ds:datastoreItem>
</file>

<file path=customXml/itemProps29.xml><?xml version="1.0" encoding="utf-8"?>
<ds:datastoreItem xmlns:ds="http://schemas.openxmlformats.org/officeDocument/2006/customXml" ds:itemID="{F16E0E38-A737-42AB-81B6-442A754A7356}">
  <ds:schemaRefs>
    <ds:schemaRef ds:uri="http://gemini/pivotcustomization/50b19e44-bf8d-44cd-b524-c7da75138053"/>
  </ds:schemaRefs>
</ds:datastoreItem>
</file>

<file path=customXml/itemProps3.xml><?xml version="1.0" encoding="utf-8"?>
<ds:datastoreItem xmlns:ds="http://schemas.openxmlformats.org/officeDocument/2006/customXml" ds:itemID="{B4A1D71F-2D53-4358-AC7E-74785DA087DF}">
  <ds:schemaRefs>
    <ds:schemaRef ds:uri="http://gemini/pivotcustomization/TableOrder"/>
  </ds:schemaRefs>
</ds:datastoreItem>
</file>

<file path=customXml/itemProps30.xml><?xml version="1.0" encoding="utf-8"?>
<ds:datastoreItem xmlns:ds="http://schemas.openxmlformats.org/officeDocument/2006/customXml" ds:itemID="{5461E529-1B47-4FDB-9D05-C9B5DAC18C96}">
  <ds:schemaRefs>
    <ds:schemaRef ds:uri="http://gemini/pivotcustomization/f41386bf-958a-443a-b225-db5b55736e1a"/>
  </ds:schemaRefs>
</ds:datastoreItem>
</file>

<file path=customXml/itemProps31.xml><?xml version="1.0" encoding="utf-8"?>
<ds:datastoreItem xmlns:ds="http://schemas.openxmlformats.org/officeDocument/2006/customXml" ds:itemID="{441FA1E8-189C-469A-8265-44CDEC237CC5}">
  <ds:schemaRefs>
    <ds:schemaRef ds:uri="http://gemini/pivotcustomization/66fdf376-9dd6-414e-9631-83bcdb08e98a"/>
  </ds:schemaRefs>
</ds:datastoreItem>
</file>

<file path=customXml/itemProps32.xml><?xml version="1.0" encoding="utf-8"?>
<ds:datastoreItem xmlns:ds="http://schemas.openxmlformats.org/officeDocument/2006/customXml" ds:itemID="{98D3B455-65A2-4D41-9290-A51825E8F2C9}">
  <ds:schemaRefs>
    <ds:schemaRef ds:uri="http://gemini/pivotcustomization/cef526d8-3ff6-4246-83a9-ebeebe78114e"/>
  </ds:schemaRefs>
</ds:datastoreItem>
</file>

<file path=customXml/itemProps33.xml><?xml version="1.0" encoding="utf-8"?>
<ds:datastoreItem xmlns:ds="http://schemas.openxmlformats.org/officeDocument/2006/customXml" ds:itemID="{EA2DE2C8-A38A-4F6F-BB67-070F845BD076}">
  <ds:schemaRefs>
    <ds:schemaRef ds:uri="http://gemini/pivotcustomization/TableXML_dimNetwork_b97c22e7-67b7-47d1-bf0e-70295e68da0a"/>
  </ds:schemaRefs>
</ds:datastoreItem>
</file>

<file path=customXml/itemProps34.xml><?xml version="1.0" encoding="utf-8"?>
<ds:datastoreItem xmlns:ds="http://schemas.openxmlformats.org/officeDocument/2006/customXml" ds:itemID="{B12742D8-052B-4B84-9BDD-0AB76381C217}">
  <ds:schemaRefs>
    <ds:schemaRef ds:uri="http://gemini/pivotcustomization/e5b2f718-a691-4d21-95c4-5466fb90bc29"/>
  </ds:schemaRefs>
</ds:datastoreItem>
</file>

<file path=customXml/itemProps35.xml><?xml version="1.0" encoding="utf-8"?>
<ds:datastoreItem xmlns:ds="http://schemas.openxmlformats.org/officeDocument/2006/customXml" ds:itemID="{2D78EB1F-2B54-49BE-98E6-B75F39931B9E}">
  <ds:schemaRefs>
    <ds:schemaRef ds:uri="http://gemini/pivotcustomization/60e5978b-b0da-4f76-8554-3b4d3260388c"/>
  </ds:schemaRefs>
</ds:datastoreItem>
</file>

<file path=customXml/itemProps36.xml><?xml version="1.0" encoding="utf-8"?>
<ds:datastoreItem xmlns:ds="http://schemas.openxmlformats.org/officeDocument/2006/customXml" ds:itemID="{221E1411-D46C-412A-A282-95CCAAF6678A}">
  <ds:schemaRefs>
    <ds:schemaRef ds:uri="http://gemini/pivotcustomization/864e3b09-0a74-4140-842c-3c0c5c1422fd"/>
  </ds:schemaRefs>
</ds:datastoreItem>
</file>

<file path=customXml/itemProps37.xml><?xml version="1.0" encoding="utf-8"?>
<ds:datastoreItem xmlns:ds="http://schemas.openxmlformats.org/officeDocument/2006/customXml" ds:itemID="{9B038B12-44C3-43B5-9C27-7594A3FF901C}">
  <ds:schemaRefs>
    <ds:schemaRef ds:uri="http://gemini/pivotcustomization/TableXML_dimDepartment_f8115a75-e94c-489e-af4a-c596886a997e"/>
  </ds:schemaRefs>
</ds:datastoreItem>
</file>

<file path=customXml/itemProps38.xml><?xml version="1.0" encoding="utf-8"?>
<ds:datastoreItem xmlns:ds="http://schemas.openxmlformats.org/officeDocument/2006/customXml" ds:itemID="{05C806C8-B4E7-4D9C-B684-D46FE1112EC1}">
  <ds:schemaRefs>
    <ds:schemaRef ds:uri="http://gemini/pivotcustomization/05ea8a6a-7b19-48f1-88da-66a2dee03bfe"/>
  </ds:schemaRefs>
</ds:datastoreItem>
</file>

<file path=customXml/itemProps39.xml><?xml version="1.0" encoding="utf-8"?>
<ds:datastoreItem xmlns:ds="http://schemas.openxmlformats.org/officeDocument/2006/customXml" ds:itemID="{9AE8EF7B-8234-453E-B6FC-F518834FF968}">
  <ds:schemaRefs>
    <ds:schemaRef ds:uri="http://gemini/pivotcustomization/58ff884f-1939-4689-a81d-3ec1008ce256"/>
  </ds:schemaRefs>
</ds:datastoreItem>
</file>

<file path=customXml/itemProps4.xml><?xml version="1.0" encoding="utf-8"?>
<ds:datastoreItem xmlns:ds="http://schemas.openxmlformats.org/officeDocument/2006/customXml" ds:itemID="{B7FD7F00-2706-4C08-B69E-A98B33E44D22}">
  <ds:schemaRefs>
    <ds:schemaRef ds:uri="http://gemini/pivotcustomization/TableXML_dimCoA_418580cb-d3dd-41d9-ae9d-872aa57458b1"/>
  </ds:schemaRefs>
</ds:datastoreItem>
</file>

<file path=customXml/itemProps40.xml><?xml version="1.0" encoding="utf-8"?>
<ds:datastoreItem xmlns:ds="http://schemas.openxmlformats.org/officeDocument/2006/customXml" ds:itemID="{79A6AAFC-B0E9-4A76-BCF8-CFA58D4ABF68}">
  <ds:schemaRefs>
    <ds:schemaRef ds:uri="http://gemini/pivotcustomization/b6804f2c-eed8-4d8b-85e3-b3d0b8657e85"/>
  </ds:schemaRefs>
</ds:datastoreItem>
</file>

<file path=customXml/itemProps41.xml><?xml version="1.0" encoding="utf-8"?>
<ds:datastoreItem xmlns:ds="http://schemas.openxmlformats.org/officeDocument/2006/customXml" ds:itemID="{6ADDD2A1-C121-4F65-AF1F-C798AA68AB57}">
  <ds:schemaRefs>
    <ds:schemaRef ds:uri="http://gemini/pivotcustomization/659f36da-8d73-4e84-82c3-f706b2ad92bc"/>
  </ds:schemaRefs>
</ds:datastoreItem>
</file>

<file path=customXml/itemProps42.xml><?xml version="1.0" encoding="utf-8"?>
<ds:datastoreItem xmlns:ds="http://schemas.openxmlformats.org/officeDocument/2006/customXml" ds:itemID="{2D675260-E7FC-4E3A-868C-77C28491B591}">
  <ds:schemaRefs>
    <ds:schemaRef ds:uri="http://gemini/pivotcustomization/ShowImplicitMeasures"/>
  </ds:schemaRefs>
</ds:datastoreItem>
</file>

<file path=customXml/itemProps43.xml><?xml version="1.0" encoding="utf-8"?>
<ds:datastoreItem xmlns:ds="http://schemas.openxmlformats.org/officeDocument/2006/customXml" ds:itemID="{AA9AA6D3-D8C8-4926-81B2-B0508C765BC8}">
  <ds:schemaRefs>
    <ds:schemaRef ds:uri="http://gemini/pivotcustomization/TableXML_dimDate_686ee67f-6322-440e-bedf-32911a4fe067"/>
  </ds:schemaRefs>
</ds:datastoreItem>
</file>

<file path=customXml/itemProps44.xml><?xml version="1.0" encoding="utf-8"?>
<ds:datastoreItem xmlns:ds="http://schemas.openxmlformats.org/officeDocument/2006/customXml" ds:itemID="{00E53020-7691-4BF0-A25E-2DF59ADD964A}">
  <ds:schemaRefs>
    <ds:schemaRef ds:uri="http://gemini/pivotcustomization/TableXML_dimProductGroup_d50dcfc1-7ab2-45e5-b8c6-5193c96702ba"/>
  </ds:schemaRefs>
</ds:datastoreItem>
</file>

<file path=customXml/itemProps45.xml><?xml version="1.0" encoding="utf-8"?>
<ds:datastoreItem xmlns:ds="http://schemas.openxmlformats.org/officeDocument/2006/customXml" ds:itemID="{3A565EF3-9B49-4943-8807-5EF536DCFEDE}">
  <ds:schemaRefs>
    <ds:schemaRef ds:uri="http://schemas.microsoft.com/DataMashup"/>
  </ds:schemaRefs>
</ds:datastoreItem>
</file>

<file path=customXml/itemProps46.xml><?xml version="1.0" encoding="utf-8"?>
<ds:datastoreItem xmlns:ds="http://schemas.openxmlformats.org/officeDocument/2006/customXml" ds:itemID="{7125F7D6-B765-4628-B17E-6EF5475BE020}">
  <ds:schemaRefs>
    <ds:schemaRef ds:uri="http://gemini/pivotcustomization/6621f5fa-65e1-41d2-95d3-dc0c0096f118"/>
  </ds:schemaRefs>
</ds:datastoreItem>
</file>

<file path=customXml/itemProps47.xml><?xml version="1.0" encoding="utf-8"?>
<ds:datastoreItem xmlns:ds="http://schemas.openxmlformats.org/officeDocument/2006/customXml" ds:itemID="{1B31250E-0A0D-4A6A-B617-6B0DBF531702}">
  <ds:schemaRefs>
    <ds:schemaRef ds:uri="http://gemini/pivotcustomization/7dae6c43-a195-4d3b-b715-c4257c2d21a2"/>
  </ds:schemaRefs>
</ds:datastoreItem>
</file>

<file path=customXml/itemProps48.xml><?xml version="1.0" encoding="utf-8"?>
<ds:datastoreItem xmlns:ds="http://schemas.openxmlformats.org/officeDocument/2006/customXml" ds:itemID="{AB7C3FCC-F631-4965-91DA-60A8E63FFE2F}">
  <ds:schemaRefs>
    <ds:schemaRef ds:uri="http://gemini/pivotcustomization/FormulaBarState"/>
  </ds:schemaRefs>
</ds:datastoreItem>
</file>

<file path=customXml/itemProps49.xml><?xml version="1.0" encoding="utf-8"?>
<ds:datastoreItem xmlns:ds="http://schemas.openxmlformats.org/officeDocument/2006/customXml" ds:itemID="{D3EB0652-0374-4C47-9550-94A5E2D8BA0F}">
  <ds:schemaRefs>
    <ds:schemaRef ds:uri="http://gemini/pivotcustomization/ClientWindowXML"/>
  </ds:schemaRefs>
</ds:datastoreItem>
</file>

<file path=customXml/itemProps5.xml><?xml version="1.0" encoding="utf-8"?>
<ds:datastoreItem xmlns:ds="http://schemas.openxmlformats.org/officeDocument/2006/customXml" ds:itemID="{6941C57F-17D2-4A12-B0E3-656068049094}">
  <ds:schemaRefs>
    <ds:schemaRef ds:uri="http://gemini/pivotcustomization/TableXML_dimMarketHierarchy_211806b4-3be1-4dd1-ba74-8e04ef12bb29"/>
  </ds:schemaRefs>
</ds:datastoreItem>
</file>

<file path=customXml/itemProps50.xml><?xml version="1.0" encoding="utf-8"?>
<ds:datastoreItem xmlns:ds="http://schemas.openxmlformats.org/officeDocument/2006/customXml" ds:itemID="{FF21244E-7F74-48AE-9ED7-4FB6EDA7FD05}">
  <ds:schemaRefs>
    <ds:schemaRef ds:uri="http://gemini/pivotcustomization/50604c71-1ce9-48e9-be77-39078abb1401"/>
  </ds:schemaRefs>
</ds:datastoreItem>
</file>

<file path=customXml/itemProps51.xml><?xml version="1.0" encoding="utf-8"?>
<ds:datastoreItem xmlns:ds="http://schemas.openxmlformats.org/officeDocument/2006/customXml" ds:itemID="{3FD589E7-5625-4452-B11C-1AA6F22D8D56}">
  <ds:schemaRefs>
    <ds:schemaRef ds:uri="http://gemini/pivotcustomization/6003d764-dc3a-4299-a676-66a0454c5f5d"/>
  </ds:schemaRefs>
</ds:datastoreItem>
</file>

<file path=customXml/itemProps52.xml><?xml version="1.0" encoding="utf-8"?>
<ds:datastoreItem xmlns:ds="http://schemas.openxmlformats.org/officeDocument/2006/customXml" ds:itemID="{546AD167-1BF2-4DC5-980D-C92CAA36FAD3}">
  <ds:schemaRefs>
    <ds:schemaRef ds:uri="http://gemini/pivotcustomization/2c961e92-d2fe-4dce-bab4-ead8c06c2fff"/>
  </ds:schemaRefs>
</ds:datastoreItem>
</file>

<file path=customXml/itemProps53.xml><?xml version="1.0" encoding="utf-8"?>
<ds:datastoreItem xmlns:ds="http://schemas.openxmlformats.org/officeDocument/2006/customXml" ds:itemID="{B5BF207E-5F2B-4C6B-B126-D54E8219085D}">
  <ds:schemaRefs>
    <ds:schemaRef ds:uri="http://gemini/pivotcustomization/b11f5386-748f-458e-a5b9-1f4e5dc3ef54"/>
  </ds:schemaRefs>
</ds:datastoreItem>
</file>

<file path=customXml/itemProps54.xml><?xml version="1.0" encoding="utf-8"?>
<ds:datastoreItem xmlns:ds="http://schemas.openxmlformats.org/officeDocument/2006/customXml" ds:itemID="{49C79E3D-6CDB-4F23-9B88-EEF58B2BCA24}">
  <ds:schemaRefs>
    <ds:schemaRef ds:uri="http://gemini/pivotcustomization/TableXML_dimNetworkHierarchy_c71f5f84-6fc2-4eff-a350-34f36a5ccb6d"/>
  </ds:schemaRefs>
</ds:datastoreItem>
</file>

<file path=customXml/itemProps55.xml><?xml version="1.0" encoding="utf-8"?>
<ds:datastoreItem xmlns:ds="http://schemas.openxmlformats.org/officeDocument/2006/customXml" ds:itemID="{20CA95AE-12AA-4D9E-AB05-E3CB065B263C}">
  <ds:schemaRefs>
    <ds:schemaRef ds:uri="http://gemini/pivotcustomization/6fa11f91-7d87-4922-b55b-bbd9c322d8ab"/>
  </ds:schemaRefs>
</ds:datastoreItem>
</file>

<file path=customXml/itemProps56.xml><?xml version="1.0" encoding="utf-8"?>
<ds:datastoreItem xmlns:ds="http://schemas.openxmlformats.org/officeDocument/2006/customXml" ds:itemID="{C3F02E5C-13D1-4979-9034-47D9E0FA4C90}">
  <ds:schemaRefs>
    <ds:schemaRef ds:uri="http://gemini/pivotcustomization/e5ba433d-c59b-4e79-9a8a-00c68e78eba5"/>
  </ds:schemaRefs>
</ds:datastoreItem>
</file>

<file path=customXml/itemProps57.xml><?xml version="1.0" encoding="utf-8"?>
<ds:datastoreItem xmlns:ds="http://schemas.openxmlformats.org/officeDocument/2006/customXml" ds:itemID="{94C259CE-CACC-43CA-B193-A839CF2E2209}">
  <ds:schemaRefs>
    <ds:schemaRef ds:uri="http://gemini/pivotcustomization/PowerPivotVersion"/>
  </ds:schemaRefs>
</ds:datastoreItem>
</file>

<file path=customXml/itemProps58.xml><?xml version="1.0" encoding="utf-8"?>
<ds:datastoreItem xmlns:ds="http://schemas.openxmlformats.org/officeDocument/2006/customXml" ds:itemID="{123C23F9-1E83-473B-9AD1-0D47FAA4BA1C}">
  <ds:schemaRefs>
    <ds:schemaRef ds:uri="http://gemini/pivotcustomization/56f7a74d-90f5-4fef-a693-b1ecdad2d629"/>
  </ds:schemaRefs>
</ds:datastoreItem>
</file>

<file path=customXml/itemProps59.xml><?xml version="1.0" encoding="utf-8"?>
<ds:datastoreItem xmlns:ds="http://schemas.openxmlformats.org/officeDocument/2006/customXml" ds:itemID="{B597D8F8-228A-472C-85C7-B126F3748EF6}">
  <ds:schemaRefs>
    <ds:schemaRef ds:uri="http://gemini/pivotcustomization/1a3f4234-8bbb-4284-b54e-39dd508392e8"/>
  </ds:schemaRefs>
</ds:datastoreItem>
</file>

<file path=customXml/itemProps6.xml><?xml version="1.0" encoding="utf-8"?>
<ds:datastoreItem xmlns:ds="http://schemas.openxmlformats.org/officeDocument/2006/customXml" ds:itemID="{69F6E2AA-1ABA-4382-811E-8E4061CE3694}">
  <ds:schemaRefs>
    <ds:schemaRef ds:uri="http://gemini/pivotcustomization/86173bc3-b03c-49d5-aebf-4fb27d4ecd98"/>
  </ds:schemaRefs>
</ds:datastoreItem>
</file>

<file path=customXml/itemProps60.xml><?xml version="1.0" encoding="utf-8"?>
<ds:datastoreItem xmlns:ds="http://schemas.openxmlformats.org/officeDocument/2006/customXml" ds:itemID="{15B05A9F-EE8B-4BA6-B189-652432E59BF4}">
  <ds:schemaRefs>
    <ds:schemaRef ds:uri="http://gemini/pivotcustomization/TableCountInSandbox"/>
  </ds:schemaRefs>
</ds:datastoreItem>
</file>

<file path=customXml/itemProps61.xml><?xml version="1.0" encoding="utf-8"?>
<ds:datastoreItem xmlns:ds="http://schemas.openxmlformats.org/officeDocument/2006/customXml" ds:itemID="{8F550647-B932-4B0C-93E2-B55F924C69F4}">
  <ds:schemaRefs>
    <ds:schemaRef ds:uri="http://gemini/pivotcustomization/08441842-e871-4e20-9275-9e5094374c13"/>
  </ds:schemaRefs>
</ds:datastoreItem>
</file>

<file path=customXml/itemProps62.xml><?xml version="1.0" encoding="utf-8"?>
<ds:datastoreItem xmlns:ds="http://schemas.openxmlformats.org/officeDocument/2006/customXml" ds:itemID="{A5C6D0BA-C61E-4D89-8884-BE107C94BB67}">
  <ds:schemaRefs>
    <ds:schemaRef ds:uri="http://gemini/pivotcustomization/2b34c379-e4e7-4298-bb76-190693a68013"/>
  </ds:schemaRefs>
</ds:datastoreItem>
</file>

<file path=customXml/itemProps63.xml><?xml version="1.0" encoding="utf-8"?>
<ds:datastoreItem xmlns:ds="http://schemas.openxmlformats.org/officeDocument/2006/customXml" ds:itemID="{59A38346-4233-4F3C-A0EB-9CEB5062F8E9}">
  <ds:schemaRefs>
    <ds:schemaRef ds:uri="http://gemini/pivotcustomization/TableXML_COA_Map"/>
  </ds:schemaRefs>
</ds:datastoreItem>
</file>

<file path=customXml/itemProps64.xml><?xml version="1.0" encoding="utf-8"?>
<ds:datastoreItem xmlns:ds="http://schemas.openxmlformats.org/officeDocument/2006/customXml" ds:itemID="{E648B8D0-94B8-47F6-A12F-D19508334CC0}">
  <ds:schemaRefs>
    <ds:schemaRef ds:uri="http://schemas.microsoft.com/sharepoint/v3/contenttype/forms"/>
  </ds:schemaRefs>
</ds:datastoreItem>
</file>

<file path=customXml/itemProps65.xml><?xml version="1.0" encoding="utf-8"?>
<ds:datastoreItem xmlns:ds="http://schemas.openxmlformats.org/officeDocument/2006/customXml" ds:itemID="{AAD1A451-43DD-4474-9248-2387AFDB8B4E}">
  <ds:schemaRefs>
    <ds:schemaRef ds:uri="http://gemini/pivotcustomization/IsSandboxEmbedded"/>
  </ds:schemaRefs>
</ds:datastoreItem>
</file>

<file path=customXml/itemProps66.xml><?xml version="1.0" encoding="utf-8"?>
<ds:datastoreItem xmlns:ds="http://schemas.openxmlformats.org/officeDocument/2006/customXml" ds:itemID="{77ADE24B-A7A4-4B80-92A3-3F934DED9FD9}">
  <ds:schemaRefs>
    <ds:schemaRef ds:uri="http://gemini/pivotcustomization/ed37eda2-d8e7-4c54-845e-2747a66f6644"/>
  </ds:schemaRefs>
</ds:datastoreItem>
</file>

<file path=customXml/itemProps67.xml><?xml version="1.0" encoding="utf-8"?>
<ds:datastoreItem xmlns:ds="http://schemas.openxmlformats.org/officeDocument/2006/customXml" ds:itemID="{121C4FEF-6966-482F-BAB5-5C47BD903C34}">
  <ds:schemaRefs>
    <ds:schemaRef ds:uri="http://gemini/pivotcustomization/6a7d641c-ee9d-4adc-86c4-14bc8530e1a0"/>
  </ds:schemaRefs>
</ds:datastoreItem>
</file>

<file path=customXml/itemProps68.xml><?xml version="1.0" encoding="utf-8"?>
<ds:datastoreItem xmlns:ds="http://schemas.openxmlformats.org/officeDocument/2006/customXml" ds:itemID="{8A1664E9-B415-4622-9A7F-C2B3C23F7A96}">
  <ds:schemaRefs>
    <ds:schemaRef ds:uri="http://gemini/pivotcustomization/TableXML_dimMarket_d36b6275-be2f-49c8-8cb3-394a66d71b1e"/>
  </ds:schemaRefs>
</ds:datastoreItem>
</file>

<file path=customXml/itemProps69.xml><?xml version="1.0" encoding="utf-8"?>
<ds:datastoreItem xmlns:ds="http://schemas.openxmlformats.org/officeDocument/2006/customXml" ds:itemID="{E232C8FF-816A-429E-90D5-011C0A762BC6}">
  <ds:schemaRefs>
    <ds:schemaRef ds:uri="http://gemini/pivotcustomization/e9618d8d-3a0a-442c-8a82-8e0ae0265234"/>
  </ds:schemaRefs>
</ds:datastoreItem>
</file>

<file path=customXml/itemProps7.xml><?xml version="1.0" encoding="utf-8"?>
<ds:datastoreItem xmlns:ds="http://schemas.openxmlformats.org/officeDocument/2006/customXml" ds:itemID="{29BAF067-2259-46BB-AD8F-4C3CFAB9B0E9}">
  <ds:schemaRefs>
    <ds:schemaRef ds:uri="http://gemini/pivotcustomization/TableXML_NetworkHierarchyFlat_d51b5b2a-6202-4c94-9227-709673c1cd7f"/>
  </ds:schemaRefs>
</ds:datastoreItem>
</file>

<file path=customXml/itemProps70.xml><?xml version="1.0" encoding="utf-8"?>
<ds:datastoreItem xmlns:ds="http://schemas.openxmlformats.org/officeDocument/2006/customXml" ds:itemID="{303FDD77-ED3E-46F4-9608-662AEC535D74}">
  <ds:schemaRefs>
    <ds:schemaRef ds:uri="http://gemini/pivotcustomization/5db5502f-6ba4-49b4-9bcb-995e427629ac"/>
  </ds:schemaRefs>
</ds:datastoreItem>
</file>

<file path=customXml/itemProps71.xml><?xml version="1.0" encoding="utf-8"?>
<ds:datastoreItem xmlns:ds="http://schemas.openxmlformats.org/officeDocument/2006/customXml" ds:itemID="{2BA98A00-CEAA-4FB8-BA90-E0D6D97E8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2.xml><?xml version="1.0" encoding="utf-8"?>
<ds:datastoreItem xmlns:ds="http://schemas.openxmlformats.org/officeDocument/2006/customXml" ds:itemID="{C895382D-9948-48F5-A960-9F8A75E580F2}">
  <ds:schemaRefs>
    <ds:schemaRef ds:uri="http://gemini/pivotcustomization/9858b852-ef30-433a-9964-f4de1bed1d36"/>
  </ds:schemaRefs>
</ds:datastoreItem>
</file>

<file path=customXml/itemProps73.xml><?xml version="1.0" encoding="utf-8"?>
<ds:datastoreItem xmlns:ds="http://schemas.openxmlformats.org/officeDocument/2006/customXml" ds:itemID="{FC23F712-D2AE-4FBA-AE29-A2ABDF223FDF}">
  <ds:schemaRefs>
    <ds:schemaRef ds:uri="http://gemini/pivotcustomization/c7919b80-e2fe-48af-ac30-eec92ae31350"/>
  </ds:schemaRefs>
</ds:datastoreItem>
</file>

<file path=customXml/itemProps74.xml><?xml version="1.0" encoding="utf-8"?>
<ds:datastoreItem xmlns:ds="http://schemas.openxmlformats.org/officeDocument/2006/customXml" ds:itemID="{7E82BE27-247E-4418-809F-762E6B7B1E81}">
  <ds:schemaRefs>
    <ds:schemaRef ds:uri="http://gemini/pivotcustomization/7d4ce993-bcb0-49e4-bb9c-18ec6d264cc6"/>
  </ds:schemaRefs>
</ds:datastoreItem>
</file>

<file path=customXml/itemProps75.xml><?xml version="1.0" encoding="utf-8"?>
<ds:datastoreItem xmlns:ds="http://schemas.openxmlformats.org/officeDocument/2006/customXml" ds:itemID="{526E17DC-A1D9-4682-A232-737E16C2FFDE}">
  <ds:schemaRefs>
    <ds:schemaRef ds:uri="http://gemini/pivotcustomization/TableXML_bridgeDepartment_749a8385-50ba-4186-94ff-eaeb5b3b57ae"/>
  </ds:schemaRefs>
</ds:datastoreItem>
</file>

<file path=customXml/itemProps76.xml><?xml version="1.0" encoding="utf-8"?>
<ds:datastoreItem xmlns:ds="http://schemas.openxmlformats.org/officeDocument/2006/customXml" ds:itemID="{FB9DF301-CDD8-49B6-ABB3-49EFFE46F2EA}">
  <ds:schemaRefs>
    <ds:schemaRef ds:uri="http://gemini/pivotcustomization/85454b6b-175d-490f-8b5f-f9d240ea4ccf"/>
  </ds:schemaRefs>
</ds:datastoreItem>
</file>

<file path=customXml/itemProps77.xml><?xml version="1.0" encoding="utf-8"?>
<ds:datastoreItem xmlns:ds="http://schemas.openxmlformats.org/officeDocument/2006/customXml" ds:itemID="{FD1A5B5C-C418-47F9-8E34-8A41359042DE}">
  <ds:schemaRefs>
    <ds:schemaRef ds:uri="http://gemini/pivotcustomization/TableXML_dimDepartmentHierarchy_adf54f2f-a969-453e-8340-ac04c69d7704"/>
  </ds:schemaRefs>
</ds:datastoreItem>
</file>

<file path=customXml/itemProps78.xml><?xml version="1.0" encoding="utf-8"?>
<ds:datastoreItem xmlns:ds="http://schemas.openxmlformats.org/officeDocument/2006/customXml" ds:itemID="{15440739-C433-4642-86D0-8FD4C9BF40CE}">
  <ds:schemaRefs>
    <ds:schemaRef ds:uri="http://gemini/pivotcustomization/TableXML_HFMAvgRates_sql_fa05a039-b260-453f-be83-aeb391749008"/>
  </ds:schemaRefs>
</ds:datastoreItem>
</file>

<file path=customXml/itemProps79.xml><?xml version="1.0" encoding="utf-8"?>
<ds:datastoreItem xmlns:ds="http://schemas.openxmlformats.org/officeDocument/2006/customXml" ds:itemID="{F9079170-9946-4749-9091-0EF092A3B4E2}">
  <ds:schemaRefs>
    <ds:schemaRef ds:uri="http://gemini/pivotcustomization/e6ddf37f-e900-4151-a40b-772486ae4289"/>
  </ds:schemaRefs>
</ds:datastoreItem>
</file>

<file path=customXml/itemProps8.xml><?xml version="1.0" encoding="utf-8"?>
<ds:datastoreItem xmlns:ds="http://schemas.openxmlformats.org/officeDocument/2006/customXml" ds:itemID="{4D7C2171-32F2-426D-BD9D-83B4E7D4C48F}">
  <ds:schemaRefs>
    <ds:schemaRef ds:uri="http://gemini/pivotcustomization/a62416a5-6ab0-495d-9d1a-a031028ea83b"/>
  </ds:schemaRefs>
</ds:datastoreItem>
</file>

<file path=customXml/itemProps80.xml><?xml version="1.0" encoding="utf-8"?>
<ds:datastoreItem xmlns:ds="http://schemas.openxmlformats.org/officeDocument/2006/customXml" ds:itemID="{C15823D1-BD3A-4DB5-B48A-036EB34EB632}">
  <ds:schemaRefs>
    <ds:schemaRef ds:uri="http://gemini/pivotcustomization/157b923f-c44a-40d5-94df-a5f991b90d69"/>
  </ds:schemaRefs>
</ds:datastoreItem>
</file>

<file path=customXml/itemProps81.xml><?xml version="1.0" encoding="utf-8"?>
<ds:datastoreItem xmlns:ds="http://schemas.openxmlformats.org/officeDocument/2006/customXml" ds:itemID="{CCC3A9E7-E31E-4873-AE53-890A306C9942}">
  <ds:schemaRefs>
    <ds:schemaRef ds:uri="http://gemini/pivotcustomization/2b2be92f-fa7c-432c-87b0-6f676b676423"/>
  </ds:schemaRefs>
</ds:datastoreItem>
</file>

<file path=customXml/itemProps82.xml><?xml version="1.0" encoding="utf-8"?>
<ds:datastoreItem xmlns:ds="http://schemas.openxmlformats.org/officeDocument/2006/customXml" ds:itemID="{DF6A34E6-02B9-4A57-860B-D699CCFE8CA5}">
  <ds:schemaRefs>
    <ds:schemaRef ds:uri="http://gemini/pivotcustomization/TableXML_dimCurrency_857d852a-1976-45e4-8f66-2182dc9cc756"/>
  </ds:schemaRefs>
</ds:datastoreItem>
</file>

<file path=customXml/itemProps83.xml><?xml version="1.0" encoding="utf-8"?>
<ds:datastoreItem xmlns:ds="http://schemas.openxmlformats.org/officeDocument/2006/customXml" ds:itemID="{3AC4F34D-EA5B-4AD5-9FB5-3133EE9992D5}">
  <ds:schemaRefs>
    <ds:schemaRef ds:uri="http://gemini/pivotcustomization/c84389e1-0ca9-465d-a78b-91be2c73ebd5"/>
  </ds:schemaRefs>
</ds:datastoreItem>
</file>

<file path=customXml/itemProps84.xml><?xml version="1.0" encoding="utf-8"?>
<ds:datastoreItem xmlns:ds="http://schemas.openxmlformats.org/officeDocument/2006/customXml" ds:itemID="{C338D614-1B74-4F30-A8CA-731791262173}">
  <ds:schemaRefs>
    <ds:schemaRef ds:uri="http://gemini/pivotcustomization/9f0d57ed-a06e-4f50-9176-31bcd5c5318c"/>
  </ds:schemaRefs>
</ds:datastoreItem>
</file>

<file path=customXml/itemProps85.xml><?xml version="1.0" encoding="utf-8"?>
<ds:datastoreItem xmlns:ds="http://schemas.openxmlformats.org/officeDocument/2006/customXml" ds:itemID="{B9D7A5F8-6C7A-45B5-B3B0-A504ADB7C518}">
  <ds:schemaRefs>
    <ds:schemaRef ds:uri="3afb3990-22db-4ca8-8adf-21462e59da30"/>
    <ds:schemaRef ds:uri="http://www.w3.org/XML/1998/namespace"/>
    <ds:schemaRef ds:uri="6f058203-d6d3-4293-9d52-a009a79fa52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d74fd5c-4e41-4af1-85a5-500a1d6ea772"/>
    <ds:schemaRef ds:uri="http://schemas.microsoft.com/office/2006/metadata/properties"/>
    <ds:schemaRef ds:uri="http://purl.org/dc/dcmitype/"/>
    <ds:schemaRef ds:uri="http://purl.org/dc/terms/"/>
    <ds:schemaRef ds:uri="1546d297-f0f0-4611-85d7-4b4c6fd8672c"/>
    <ds:schemaRef ds:uri="http://schemas.microsoft.com/sharepoint/v3"/>
  </ds:schemaRefs>
</ds:datastoreItem>
</file>

<file path=customXml/itemProps86.xml><?xml version="1.0" encoding="utf-8"?>
<ds:datastoreItem xmlns:ds="http://schemas.openxmlformats.org/officeDocument/2006/customXml" ds:itemID="{3CF4AD12-4BAE-4A88-960E-F4E9C1D11D40}">
  <ds:schemaRefs>
    <ds:schemaRef ds:uri="http://gemini/pivotcustomization/dc85b39d-6f49-4ef3-b662-1b2776c1ef11"/>
  </ds:schemaRefs>
</ds:datastoreItem>
</file>

<file path=customXml/itemProps87.xml><?xml version="1.0" encoding="utf-8"?>
<ds:datastoreItem xmlns:ds="http://schemas.openxmlformats.org/officeDocument/2006/customXml" ds:itemID="{19C28AE9-9A02-4D66-9513-9C2041914782}">
  <ds:schemaRefs>
    <ds:schemaRef ds:uri="http://gemini/pivotcustomization/e23c5675-3541-4552-bb15-9bfa59d66a82"/>
  </ds:schemaRefs>
</ds:datastoreItem>
</file>

<file path=customXml/itemProps88.xml><?xml version="1.0" encoding="utf-8"?>
<ds:datastoreItem xmlns:ds="http://schemas.openxmlformats.org/officeDocument/2006/customXml" ds:itemID="{F2FCF8D5-A5A9-4408-A76F-B4EE38C7AD71}">
  <ds:schemaRefs>
    <ds:schemaRef ds:uri="http://gemini/pivotcustomization/4b60fd05-75d6-4cf2-9d15-9ce812b3377f"/>
  </ds:schemaRefs>
</ds:datastoreItem>
</file>

<file path=customXml/itemProps89.xml><?xml version="1.0" encoding="utf-8"?>
<ds:datastoreItem xmlns:ds="http://schemas.openxmlformats.org/officeDocument/2006/customXml" ds:itemID="{D3429162-B1BD-47B0-A5AB-3A00AA296878}">
  <ds:schemaRefs>
    <ds:schemaRef ds:uri="http://gemini/pivotcustomization/ErrorCache"/>
  </ds:schemaRefs>
</ds:datastoreItem>
</file>

<file path=customXml/itemProps9.xml><?xml version="1.0" encoding="utf-8"?>
<ds:datastoreItem xmlns:ds="http://schemas.openxmlformats.org/officeDocument/2006/customXml" ds:itemID="{8F8A62D5-5688-494F-839B-E6D40393B9A8}">
  <ds:schemaRefs>
    <ds:schemaRef ds:uri="http://gemini/pivotcustomization/97709d97-4405-4455-ac5f-6c4843216326"/>
  </ds:schemaRefs>
</ds:datastoreItem>
</file>

<file path=customXml/itemProps90.xml><?xml version="1.0" encoding="utf-8"?>
<ds:datastoreItem xmlns:ds="http://schemas.openxmlformats.org/officeDocument/2006/customXml" ds:itemID="{15CF2F15-5607-4736-AFBC-B9D6F7C996AF}">
  <ds:schemaRefs>
    <ds:schemaRef ds:uri="http://gemini/pivotcustomization/b1e6be9b-8e98-4f38-9688-6e2a0d1e1cd0"/>
  </ds:schemaRefs>
</ds:datastoreItem>
</file>

<file path=customXml/itemProps91.xml><?xml version="1.0" encoding="utf-8"?>
<ds:datastoreItem xmlns:ds="http://schemas.openxmlformats.org/officeDocument/2006/customXml" ds:itemID="{1DF4F6E7-CE0A-4539-828E-6380FAA43631}">
  <ds:schemaRefs>
    <ds:schemaRef ds:uri="http://gemini/pivotcustomization/TableXML_DimDepartmentHierarchyFlat_a3dd035f-6617-4680-b16a-766733aa6d69"/>
  </ds:schemaRefs>
</ds:datastoreItem>
</file>

<file path=customXml/itemProps92.xml><?xml version="1.0" encoding="utf-8"?>
<ds:datastoreItem xmlns:ds="http://schemas.openxmlformats.org/officeDocument/2006/customXml" ds:itemID="{80391083-9B1B-4BFA-B81D-E1DD6F86F4D8}">
  <ds:schemaRefs>
    <ds:schemaRef ds:uri="http://gemini/pivotcustomization/SandboxNonEmpty"/>
  </ds:schemaRefs>
</ds:datastoreItem>
</file>

<file path=customXml/itemProps93.xml><?xml version="1.0" encoding="utf-8"?>
<ds:datastoreItem xmlns:ds="http://schemas.openxmlformats.org/officeDocument/2006/customXml" ds:itemID="{5BD15432-ABA4-4AB4-9DB9-6EA0A5867DD6}">
  <ds:schemaRefs>
    <ds:schemaRef ds:uri="http://gemini/pivotcustomization/ca292a45-6010-4c27-9f3a-6facd78d79d8"/>
  </ds:schemaRefs>
</ds:datastoreItem>
</file>

<file path=customXml/itemProps94.xml><?xml version="1.0" encoding="utf-8"?>
<ds:datastoreItem xmlns:ds="http://schemas.openxmlformats.org/officeDocument/2006/customXml" ds:itemID="{28710333-8BFE-474C-B229-F68FB26B6DF7}">
  <ds:schemaRefs>
    <ds:schemaRef ds:uri="http://gemini/pivotcustomization/d0f3197d-08f4-4d23-b733-28bcc5299755"/>
  </ds:schemaRefs>
</ds:datastoreItem>
</file>

<file path=customXml/itemProps95.xml><?xml version="1.0" encoding="utf-8"?>
<ds:datastoreItem xmlns:ds="http://schemas.openxmlformats.org/officeDocument/2006/customXml" ds:itemID="{2322EDEC-E7DA-446D-91BE-1F6FC41CF738}">
  <ds:schemaRefs>
    <ds:schemaRef ds:uri="http://gemini/pivotcustomization/18336794-3640-4f16-8dca-8722c670d523"/>
  </ds:schemaRefs>
</ds:datastoreItem>
</file>

<file path=customXml/itemProps96.xml><?xml version="1.0" encoding="utf-8"?>
<ds:datastoreItem xmlns:ds="http://schemas.openxmlformats.org/officeDocument/2006/customXml" ds:itemID="{7A84C47A-0DE7-4143-8F74-BAB5C19F1F69}">
  <ds:schemaRefs>
    <ds:schemaRef ds:uri="http://gemini/pivotcustomization/ccecd0d1-d74e-4f19-8be6-889993b0b408"/>
  </ds:schemaRefs>
</ds:datastoreItem>
</file>

<file path=customXml/itemProps97.xml><?xml version="1.0" encoding="utf-8"?>
<ds:datastoreItem xmlns:ds="http://schemas.openxmlformats.org/officeDocument/2006/customXml" ds:itemID="{AC34E1AD-1881-4DB5-81D7-8634F2C4C14D}">
  <ds:schemaRefs>
    <ds:schemaRef ds:uri="http://gemini/pivotcustomization/198bbb70-417a-41c8-97df-df865bc4a1f5"/>
  </ds:schemaRefs>
</ds:datastoreItem>
</file>

<file path=customXml/itemProps98.xml><?xml version="1.0" encoding="utf-8"?>
<ds:datastoreItem xmlns:ds="http://schemas.openxmlformats.org/officeDocument/2006/customXml" ds:itemID="{D45334BE-0CC3-4F03-A2E1-6C321A1A4311}">
  <ds:schemaRefs>
    <ds:schemaRef ds:uri="http://gemini/pivotcustomization/698b4335-95f6-4750-8a8d-7cd881f9e144"/>
  </ds:schemaRefs>
</ds:datastoreItem>
</file>

<file path=customXml/itemProps99.xml><?xml version="1.0" encoding="utf-8"?>
<ds:datastoreItem xmlns:ds="http://schemas.openxmlformats.org/officeDocument/2006/customXml" ds:itemID="{E0C4EF92-E26A-42DD-89F0-5D66147233FC}">
  <ds:schemaRefs>
    <ds:schemaRef ds:uri="http://gemini/pivotcustomization/ed99ef9d-79ee-4623-830c-955bd65ef6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Revenue_appendix</vt:lpstr>
      <vt:lpstr>Segment_appendix</vt:lpstr>
      <vt:lpstr>Network_appendix</vt:lpstr>
      <vt:lpstr>Concept Stores_appedix</vt:lpstr>
      <vt:lpstr>Financial statements_appendix</vt:lpstr>
      <vt:lpstr>Cost, GM, EBIT, EBITDA_appendix</vt:lpstr>
      <vt:lpstr>Equity_appendix</vt:lpstr>
      <vt:lpstr>Working capital_appendix</vt:lpstr>
      <vt:lpstr>Commodity prices_appendix</vt:lpstr>
      <vt:lpstr>Acquisitions_appendix</vt:lpstr>
      <vt:lpstr>Acquisitions_appendix!Print_Area</vt:lpstr>
      <vt:lpstr>'Commodity prices_appendix'!Print_Area</vt:lpstr>
      <vt:lpstr>'Concept Stores_appedix'!Print_Area</vt:lpstr>
      <vt:lpstr>'Cost, GM, EBIT, EBITDA_appendix'!Print_Area</vt:lpstr>
      <vt:lpstr>Equity_appendix!Print_Area</vt:lpstr>
      <vt:lpstr>'Financial statements_appendix'!Print_Area</vt:lpstr>
      <vt:lpstr>Network_appendix!Print_Area</vt:lpstr>
      <vt:lpstr>Revenue_appendix!Print_Area</vt:lpstr>
      <vt:lpstr>Segment_appendix!Print_Area</vt:lpstr>
      <vt:lpstr>'Working capital_appendix'!Print_Area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olkj@pandora.net</dc:creator>
  <cp:keywords/>
  <dc:description/>
  <cp:lastModifiedBy>Andreas Østergaard Kristensen</cp:lastModifiedBy>
  <cp:revision/>
  <dcterms:created xsi:type="dcterms:W3CDTF">2018-08-21T12:13:14Z</dcterms:created>
  <dcterms:modified xsi:type="dcterms:W3CDTF">2025-05-06T11:53:56Z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0x01010004CB733572D0034FAA60FD7020E302B6</vt:lpwstr>
  </property>
  <property fmtid="{D5CDD505-2E9C-101B-9397-08002B2CF9AE}" pid="5" name="MSIP_Label_b8967fca-063e-4224-91eb-8a9cfeaeb319_Enabled">
    <vt:lpwstr>true</vt:lpwstr>
  </property>
  <property fmtid="{D5CDD505-2E9C-101B-9397-08002B2CF9AE}" pid="6" name="MSIP_Label_b8967fca-063e-4224-91eb-8a9cfeaeb319_SetDate">
    <vt:lpwstr>2022-04-29T12:11:01Z</vt:lpwstr>
  </property>
  <property fmtid="{D5CDD505-2E9C-101B-9397-08002B2CF9AE}" pid="7" name="MSIP_Label_b8967fca-063e-4224-91eb-8a9cfeaeb319_Method">
    <vt:lpwstr>Standard</vt:lpwstr>
  </property>
  <property fmtid="{D5CDD505-2E9C-101B-9397-08002B2CF9AE}" pid="8" name="MSIP_Label_b8967fca-063e-4224-91eb-8a9cfeaeb319_Name">
    <vt:lpwstr>b8967fca-063e-4224-91eb-8a9cfeaeb319</vt:lpwstr>
  </property>
  <property fmtid="{D5CDD505-2E9C-101B-9397-08002B2CF9AE}" pid="9" name="MSIP_Label_b8967fca-063e-4224-91eb-8a9cfeaeb319_SiteId">
    <vt:lpwstr>656793e6-d51d-4bb2-b5fa-c66ddd181a40</vt:lpwstr>
  </property>
  <property fmtid="{D5CDD505-2E9C-101B-9397-08002B2CF9AE}" pid="10" name="MSIP_Label_b8967fca-063e-4224-91eb-8a9cfeaeb319_ActionId">
    <vt:lpwstr>b788355e-ef31-4b8c-91f4-b52f4e79e008</vt:lpwstr>
  </property>
  <property fmtid="{D5CDD505-2E9C-101B-9397-08002B2CF9AE}" pid="11" name="MSIP_Label_b8967fca-063e-4224-91eb-8a9cfeaeb319_ContentBits">
    <vt:lpwstr>2</vt:lpwstr>
  </property>
  <property fmtid="{D5CDD505-2E9C-101B-9397-08002B2CF9AE}" pid="12" name="MediaServiceImageTags">
    <vt:lpwstr/>
  </property>
</Properties>
</file>