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"/>
    </mc:Choice>
  </mc:AlternateContent>
  <xr:revisionPtr revIDLastSave="0" documentId="8_{815AECE7-81D9-4D7C-A490-E12F21EBCD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Ark4" sheetId="4" state="hidden" r:id="rId2"/>
    <sheet name="Ark3" sheetId="3" state="hidden" r:id="rId3"/>
    <sheet name="Ark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C6" i="3"/>
  <c r="B6" i="3"/>
</calcChain>
</file>

<file path=xl/sharedStrings.xml><?xml version="1.0" encoding="utf-8"?>
<sst xmlns="http://schemas.openxmlformats.org/spreadsheetml/2006/main" count="117" uniqueCount="51">
  <si>
    <t>F&amp;P</t>
  </si>
  <si>
    <t>BYGNING OG LØSØRE I ALT</t>
  </si>
  <si>
    <t>2023 1. kvt</t>
  </si>
  <si>
    <t>2023 2. kvt</t>
  </si>
  <si>
    <t>2023 3. kvt</t>
  </si>
  <si>
    <t>2023 4. kvt</t>
  </si>
  <si>
    <t>2024 1. kvt</t>
  </si>
  <si>
    <t>2024 2. kvt</t>
  </si>
  <si>
    <t>2024 3. kvt</t>
  </si>
  <si>
    <t>2024 4. kvt</t>
  </si>
  <si>
    <t>2025 1. kvt</t>
  </si>
  <si>
    <t>2025 2. kvt</t>
  </si>
  <si>
    <t>2025 3. kvt</t>
  </si>
  <si>
    <t>Antal anmeldte skader</t>
  </si>
  <si>
    <t/>
  </si>
  <si>
    <t>Brandskader, som skyldes kortslutning eller induktion (1)</t>
  </si>
  <si>
    <t>Brandskader, som skyldes alt andet end kortslutning og induktion (2)</t>
  </si>
  <si>
    <t>Brandskader i alt (1+2)</t>
  </si>
  <si>
    <t>Vandskader, som skyldes storm (3)</t>
  </si>
  <si>
    <t>Vandskader, som skyldes skybrud (4)</t>
  </si>
  <si>
    <t>Vandskader, som skyldes skjulte rør og stikledninger (5)</t>
  </si>
  <si>
    <t>Skader, som skyldes snetryk (6)</t>
  </si>
  <si>
    <t>Skader, som skyldes frostsprængninger (7)</t>
  </si>
  <si>
    <t>Skader, som skyldes hagl (8)</t>
  </si>
  <si>
    <t>Stormskader (ekskl. vandskader, som skyldes storm) (9)</t>
  </si>
  <si>
    <t>Øvrige vandskader/vejrskader (10)</t>
  </si>
  <si>
    <t>Vandskader og vejrskader i alt (3+4+5+6+7+8+9+10)</t>
  </si>
  <si>
    <t>Hærværk (11)</t>
  </si>
  <si>
    <t>Indbrud (12)</t>
  </si>
  <si>
    <t>Simpelt tyveri, ran og røveri (13)</t>
  </si>
  <si>
    <t>Cykeltyveri (14)</t>
  </si>
  <si>
    <t>Tyveri, indbrud og hærværk i alt (11+12+13+14)</t>
  </si>
  <si>
    <t>Skader, som skyldes svamp, insekter og råd (15)</t>
  </si>
  <si>
    <t>Glas- og kummeskader (ekskl. glas- og kummeskader, som skyldes storm) (16)</t>
  </si>
  <si>
    <t>Køle- og dybfrost (17)</t>
  </si>
  <si>
    <t>Øvrige skader (18)</t>
  </si>
  <si>
    <t>I alt (alle skader) (1+2+4+5+6+7+9+10+11+12+13+14+15+16+17+18)</t>
  </si>
  <si>
    <t>aar</t>
  </si>
  <si>
    <t>kvartal</t>
  </si>
  <si>
    <t>antal</t>
  </si>
  <si>
    <t>1. kvt. 2023</t>
  </si>
  <si>
    <t>2. kvt. 2023</t>
  </si>
  <si>
    <t>3. kvt. 2023</t>
  </si>
  <si>
    <t>4. kvt. 2023</t>
  </si>
  <si>
    <t>1. kvt. 2024</t>
  </si>
  <si>
    <t>2. kvt. 2024</t>
  </si>
  <si>
    <t>3. kvt. 2024</t>
  </si>
  <si>
    <t>4. kvt. 2024</t>
  </si>
  <si>
    <t>1. kvt. 2025</t>
  </si>
  <si>
    <t>2. kvt. 2025</t>
  </si>
  <si>
    <t>3. kvt.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</si>
</sst>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Georgia"/>
      <family val="1"/>
    </font>
    <font>
      <b/>
      <sz val="18"/>
      <color rgb="FF000000"/>
      <name val="Georgia"/>
      <family val="1"/>
    </font>
    <font>
      <b/>
      <sz val="10"/>
      <color rgb="FF000000"/>
      <name val="Georgia"/>
      <family val="1"/>
    </font>
    <font>
      <b/>
      <sz val="10"/>
      <color theme="1"/>
      <name val="Georgia"/>
      <family val="1"/>
    </font>
    <font>
      <b/>
      <sz val="1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2F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31">
    <xf numFmtId="0" fontId="0" fillId="0" borderId="0" xfId="0"/>
    <xf numFmtId="0" fontId="2" fillId="2" borderId="1" xfId="2" applyFont="1" applyFill="1" applyBorder="1"/>
    <xf numFmtId="3" fontId="3" fillId="3" borderId="2" xfId="3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0" xfId="0" applyFill="1"/>
    <xf numFmtId="0" fontId="4" fillId="3" borderId="0" xfId="0" applyFont="1" applyFill="1" applyAlignment="1">
      <alignment horizontal="left" vertical="center" wrapText="1"/>
    </xf>
    <xf numFmtId="0" fontId="5" fillId="3" borderId="0" xfId="3" applyFont="1" applyFill="1" applyAlignment="1">
      <alignment vertical="center" wrapText="1"/>
    </xf>
    <xf numFmtId="2" fontId="5" fillId="3" borderId="0" xfId="3" applyNumberFormat="1" applyFont="1" applyFill="1" applyAlignment="1">
      <alignment vertical="center" wrapText="1"/>
    </xf>
    <xf numFmtId="2" fontId="5" fillId="3" borderId="3" xfId="3" applyNumberFormat="1" applyFont="1" applyFill="1" applyBorder="1" applyAlignment="1">
      <alignment vertical="center" wrapText="1"/>
    </xf>
    <xf numFmtId="0" fontId="6" fillId="0" borderId="0" xfId="0" applyFont="1"/>
    <xf numFmtId="3" fontId="3" fillId="3" borderId="0" xfId="3" applyNumberFormat="1" applyFont="1" applyFill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 wrapText="1"/>
    </xf>
    <xf numFmtId="2" fontId="3" fillId="3" borderId="0" xfId="0" applyNumberFormat="1" applyFont="1" applyFill="1" applyAlignment="1">
      <alignment horizontal="right" vertical="center" wrapText="1"/>
    </xf>
    <xf numFmtId="0" fontId="3" fillId="3" borderId="3" xfId="3" applyFont="1" applyFill="1" applyBorder="1" applyAlignment="1">
      <alignment horizontal="left" vertical="center" wrapText="1"/>
    </xf>
    <xf numFmtId="164" fontId="3" fillId="3" borderId="3" xfId="1" applyNumberFormat="1" applyFont="1" applyFill="1" applyBorder="1" applyAlignment="1">
      <alignment horizontal="right" vertical="center" wrapText="1"/>
    </xf>
    <xf numFmtId="0" fontId="3" fillId="4" borderId="0" xfId="3" applyFont="1" applyFill="1" applyAlignment="1">
      <alignment horizontal="left" vertical="center" wrapText="1"/>
    </xf>
    <xf numFmtId="164" fontId="3" fillId="4" borderId="0" xfId="1" applyNumberFormat="1" applyFont="1" applyFill="1" applyAlignment="1">
      <alignment horizontal="right" vertical="center" wrapText="1"/>
    </xf>
    <xf numFmtId="0" fontId="5" fillId="3" borderId="4" xfId="3" applyFont="1" applyFill="1" applyBorder="1" applyAlignment="1">
      <alignment horizontal="left" vertical="center" wrapText="1"/>
    </xf>
    <xf numFmtId="164" fontId="5" fillId="3" borderId="4" xfId="1" applyNumberFormat="1" applyFont="1" applyFill="1" applyBorder="1" applyAlignment="1">
      <alignment horizontal="right" vertical="center" wrapText="1"/>
    </xf>
    <xf numFmtId="0" fontId="3" fillId="3" borderId="0" xfId="3" applyFont="1" applyFill="1" applyAlignment="1">
      <alignment horizontal="left" vertical="center" wrapText="1"/>
    </xf>
    <xf numFmtId="164" fontId="3" fillId="3" borderId="0" xfId="1" applyNumberFormat="1" applyFont="1" applyFill="1" applyAlignment="1">
      <alignment horizontal="right" vertical="center" wrapText="1"/>
    </xf>
    <xf numFmtId="0" fontId="3" fillId="3" borderId="0" xfId="2" applyFont="1" applyFill="1" applyAlignment="1">
      <alignment horizontal="left" vertical="center" wrapText="1"/>
    </xf>
    <xf numFmtId="0" fontId="5" fillId="4" borderId="4" xfId="3" applyFont="1" applyFill="1" applyBorder="1" applyAlignment="1">
      <alignment horizontal="left" vertical="center" wrapText="1"/>
    </xf>
    <xf numFmtId="164" fontId="5" fillId="4" borderId="4" xfId="1" applyNumberFormat="1" applyFont="1" applyFill="1" applyBorder="1" applyAlignment="1">
      <alignment horizontal="right" vertical="center" wrapText="1"/>
    </xf>
    <xf numFmtId="0" fontId="7" fillId="4" borderId="5" xfId="3" applyFont="1" applyFill="1" applyBorder="1" applyAlignment="1">
      <alignment horizontal="left" vertical="center" wrapText="1"/>
    </xf>
    <xf numFmtId="164" fontId="5" fillId="4" borderId="5" xfId="1" applyNumberFormat="1" applyFont="1" applyFill="1" applyBorder="1" applyAlignment="1">
      <alignment horizontal="right" vertical="center" wrapText="1"/>
    </xf>
    <xf numFmtId="0" fontId="3" fillId="5" borderId="0" xfId="3" applyFont="1" applyFill="1" applyAlignment="1">
      <alignment horizontal="left" vertical="center" wrapText="1"/>
    </xf>
    <xf numFmtId="164" fontId="3" fillId="5" borderId="0" xfId="1" applyNumberFormat="1" applyFont="1" applyFill="1" applyAlignment="1">
      <alignment horizontal="right" vertical="center" wrapText="1"/>
    </xf>
    <xf numFmtId="164" fontId="0" fillId="0" borderId="0" xfId="0" applyNumberFormat="1"/>
    <xf numFmtId="164" fontId="0" fillId="0" borderId="0" xfId="1" applyNumberFormat="1" applyFont="1"/>
  </cellXfs>
  <cellStyles count="4">
    <cellStyle name="Komma" xfId="1" builtinId="3"/>
    <cellStyle name="Normal" xfId="0" builtinId="0"/>
    <cellStyle name="Normal 2" xfId="2" xr:uid="{406126C9-0DB5-4954-A9AA-C526FAEB9957}"/>
    <cellStyle name="Normal 3" xfId="3" xr:uid="{6D5B0188-556B-450F-8A97-E5459FB18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Udvikling</a:t>
            </a:r>
            <a:r>
              <a:rPr lang="en-US" baseline="0"/>
              <a:t> i a</a:t>
            </a:r>
            <a:r>
              <a:rPr lang="en-US"/>
              <a:t>ntal anmeldte skybrudsskader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756176453696024E-2"/>
          <c:y val="0.13512372784555318"/>
          <c:w val="0.91924382354630396"/>
          <c:h val="0.65010907524787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'Ark1'!$A$8</c:f>
              <c:strCache>
                <c:ptCount val="1"/>
                <c:pt idx="0">
                  <c:v>Vandskader, som skyldes skybrud (4)</c:v>
                </c:pt>
              </c:strCache>
            </c:strRef>
          </c:tx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'Ark1'!$B$2:$L$2</c:f>
              <c:strCache>
                <c:ptCount val="11"/>
                <c:pt idx="0">
                  <c:v>2023 1. kvt</c:v>
                </c:pt>
                <c:pt idx="1">
                  <c:v>2023 2. kvt</c:v>
                </c:pt>
                <c:pt idx="2">
                  <c:v>2023 3. kvt</c:v>
                </c:pt>
                <c:pt idx="3">
                  <c:v>2023 4. kvt</c:v>
                </c:pt>
                <c:pt idx="4">
                  <c:v>2024 1. kvt</c:v>
                </c:pt>
                <c:pt idx="5">
                  <c:v>2024 2. kvt</c:v>
                </c:pt>
                <c:pt idx="6">
                  <c:v>2024 3. kvt</c:v>
                </c:pt>
                <c:pt idx="7">
                  <c:v>2024 4. kvt</c:v>
                </c:pt>
                <c:pt idx="8">
                  <c:v>2025 1. kvt</c:v>
                </c:pt>
                <c:pt idx="9">
                  <c:v>2025 2. kvt</c:v>
                </c:pt>
                <c:pt idx="10">
                  <c:v>2025 3. kvt</c:v>
                </c:pt>
              </c:strCache>
            </c:strRef>
          </c:cat>
          <c:val>
            <c:numRef>
              <c:f>'Ark1'!$B$8:$L$8</c:f>
              <c:numCache>
                <c:formatCode>_-* #,##0_-;\-* #,##0_-;_-* "-"??_-;_-@_-</c:formatCode>
                <c:ptCount val="11"/>
                <c:pt idx="0">
                  <c:v>1109</c:v>
                </c:pt>
                <c:pt idx="1">
                  <c:v>1758</c:v>
                </c:pt>
                <c:pt idx="2">
                  <c:v>8141</c:v>
                </c:pt>
                <c:pt idx="3">
                  <c:v>12320</c:v>
                </c:pt>
                <c:pt idx="4">
                  <c:v>4497</c:v>
                </c:pt>
                <c:pt idx="5">
                  <c:v>2594</c:v>
                </c:pt>
                <c:pt idx="6">
                  <c:v>7928</c:v>
                </c:pt>
                <c:pt idx="7">
                  <c:v>578</c:v>
                </c:pt>
                <c:pt idx="8">
                  <c:v>1003</c:v>
                </c:pt>
                <c:pt idx="9">
                  <c:v>498</c:v>
                </c:pt>
                <c:pt idx="10">
                  <c:v>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E-4C13-BC02-85AFC4DF5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090072"/>
        <c:axId val="8050972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'Ark1'!$B$2</c15:sqref>
                        </c15:formulaRef>
                      </c:ext>
                    </c:extLst>
                    <c:strCache>
                      <c:ptCount val="1"/>
                      <c:pt idx="0">
                        <c:v>2023 1. kvt</c:v>
                      </c:pt>
                    </c:strCache>
                  </c:strRef>
                </c:tx>
                <c:spPr>
                  <a:solidFill>
                    <a:srgbClr val="BCE4F8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'Ark1'!$B$2:$L$2</c15:sqref>
                        </c15:formulaRef>
                      </c:ext>
                    </c:extLst>
                    <c:strCache>
                      <c:ptCount val="11"/>
                      <c:pt idx="0">
                        <c:v>2023 1. kvt</c:v>
                      </c:pt>
                      <c:pt idx="1">
                        <c:v>2023 2. kvt</c:v>
                      </c:pt>
                      <c:pt idx="2">
                        <c:v>2023 3. kvt</c:v>
                      </c:pt>
                      <c:pt idx="3">
                        <c:v>2023 4. kvt</c:v>
                      </c:pt>
                      <c:pt idx="4">
                        <c:v>2024 1. kvt</c:v>
                      </c:pt>
                      <c:pt idx="5">
                        <c:v>2024 2. kvt</c:v>
                      </c:pt>
                      <c:pt idx="6">
                        <c:v>2024 3. kvt</c:v>
                      </c:pt>
                      <c:pt idx="7">
                        <c:v>2024 4. kvt</c:v>
                      </c:pt>
                      <c:pt idx="8">
                        <c:v>2025 1. kvt</c:v>
                      </c:pt>
                      <c:pt idx="9">
                        <c:v>2025 2. kvt</c:v>
                      </c:pt>
                      <c:pt idx="10">
                        <c:v>2025 3. kvt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'Ark1'!$C$2:$L$2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 formatCode="0.00">
                        <c:v>0</c:v>
                      </c:pt>
                      <c:pt idx="5" formatCode="0.00">
                        <c:v>0</c:v>
                      </c:pt>
                      <c:pt idx="6" formatCode="0.00">
                        <c:v>0</c:v>
                      </c:pt>
                      <c:pt idx="7" formatCode="0.00">
                        <c:v>0</c:v>
                      </c:pt>
                      <c:pt idx="8" formatCode="0.00">
                        <c:v>0</c:v>
                      </c:pt>
                      <c:pt idx="9" formatCode="0.0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E4E-4C13-BC02-85AFC4DF5F2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92696"/>
        <c:axId val="60382255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SeriesForSecondaryAxis</c:v>
                </c:tx>
                <c:spPr>
                  <a:ln w="19050" cap="rnd" cmpd="sng" algn="ctr">
                    <a:noFill/>
                    <a:prstDash val="solid"/>
                    <a:round/>
                  </a:ln>
                  <a:effectLst/>
                  <a:extLst>
                    <a:ext uri="{91240B29-F687-4F45-9708-019B960494DF}">
                      <a14:hiddenLine xmlns:a14="http://schemas.microsoft.com/office/drawing/2010/main" w="19050" cap="rnd" cmpd="sng" algn="ctr">
                        <a:solidFill>
                          <a:srgbClr val="A5A5A5"/>
                        </a:solidFill>
                        <a:prstDash val="solid"/>
                        <a:round/>
                      </a14:hiddenLine>
                    </a:ext>
                  </a:ex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'Ark1'!$B$2:$L$2</c15:sqref>
                        </c15:formulaRef>
                      </c:ext>
                    </c:extLst>
                    <c:strCache>
                      <c:ptCount val="11"/>
                      <c:pt idx="0">
                        <c:v>2023 1. kvt</c:v>
                      </c:pt>
                      <c:pt idx="1">
                        <c:v>2023 2. kvt</c:v>
                      </c:pt>
                      <c:pt idx="2">
                        <c:v>2023 3. kvt</c:v>
                      </c:pt>
                      <c:pt idx="3">
                        <c:v>2023 4. kvt</c:v>
                      </c:pt>
                      <c:pt idx="4">
                        <c:v>2024 1. kvt</c:v>
                      </c:pt>
                      <c:pt idx="5">
                        <c:v>2024 2. kvt</c:v>
                      </c:pt>
                      <c:pt idx="6">
                        <c:v>2024 3. kvt</c:v>
                      </c:pt>
                      <c:pt idx="7">
                        <c:v>2024 4. kvt</c:v>
                      </c:pt>
                      <c:pt idx="8">
                        <c:v>2025 1. kvt</c:v>
                      </c:pt>
                      <c:pt idx="9">
                        <c:v>2025 2. kvt</c:v>
                      </c:pt>
                      <c:pt idx="10">
                        <c:v>2025 3. kvt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  <c:pt idx="4">
                      <c:v>5</c:v>
                    </c:pt>
                    <c:pt idx="5">
                      <c:v>6</c:v>
                    </c:pt>
                    <c:pt idx="6">
                      <c:v>7</c:v>
                    </c:pt>
                    <c:pt idx="7">
                      <c:v>8</c:v>
                    </c:pt>
                    <c:pt idx="8">
                      <c:v>9</c:v>
                    </c:pt>
                    <c:pt idx="9">
                      <c:v>10</c:v>
                    </c:pt>
                    <c:pt idx="10">
                      <c:v>11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2E4E-4C13-BC02-85AFC4DF5F2D}"/>
                  </c:ext>
                </c:extLst>
              </c15:ser>
            </c15:filteredLineSeries>
          </c:ext>
        </c:extLst>
      </c:lineChart>
      <c:catAx>
        <c:axId val="80509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05097272"/>
        <c:crosses val="min"/>
        <c:auto val="1"/>
        <c:lblAlgn val="ctr"/>
        <c:lblOffset val="100"/>
        <c:noMultiLvlLbl val="0"/>
      </c:catAx>
      <c:valAx>
        <c:axId val="805097272"/>
        <c:scaling>
          <c:orientation val="minMax"/>
          <c:max val="14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05090072"/>
        <c:crosses val="autoZero"/>
        <c:crossBetween val="between"/>
        <c:majorUnit val="2000"/>
      </c:valAx>
      <c:valAx>
        <c:axId val="603822552"/>
        <c:scaling>
          <c:orientation val="minMax"/>
          <c:max val="14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610992696"/>
        <c:crosses val="max"/>
        <c:crossBetween val="between"/>
        <c:majorUnit val="2000"/>
      </c:valAx>
      <c:catAx>
        <c:axId val="610992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0382255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Udvikling</a:t>
            </a:r>
            <a:r>
              <a:rPr lang="en-US" baseline="0"/>
              <a:t> i a</a:t>
            </a:r>
            <a:r>
              <a:rPr lang="en-US"/>
              <a:t>ntal anmeldte skybrudsskader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55079596028757"/>
          <c:y val="0.13703256104142725"/>
          <c:w val="0.88644920403971239"/>
          <c:h val="0.73212182062116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'Ark2'!$B$1:$D$1</c:f>
              <c:strCache>
                <c:ptCount val="3"/>
                <c:pt idx="0">
                  <c:v>2023 3. kvt</c:v>
                </c:pt>
                <c:pt idx="1">
                  <c:v>2024 3. kvt</c:v>
                </c:pt>
                <c:pt idx="2">
                  <c:v>2025 3. kvt</c:v>
                </c:pt>
              </c:strCache>
            </c:strRef>
          </c:cat>
          <c:val>
            <c:numRef>
              <c:f>'Ark2'!$B$7:$D$7</c:f>
              <c:numCache>
                <c:formatCode>_-* #,##0_-;\-* #,##0_-;_-* "-"??_-;_-@_-</c:formatCode>
                <c:ptCount val="3"/>
                <c:pt idx="0">
                  <c:v>8141</c:v>
                </c:pt>
                <c:pt idx="1">
                  <c:v>7928</c:v>
                </c:pt>
                <c:pt idx="2">
                  <c:v>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5-4A6C-B0DE-E4E7E487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489832"/>
        <c:axId val="812490552"/>
      </c:bar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'Ark2'!$B$1:$D$1</c:f>
              <c:strCache>
                <c:ptCount val="3"/>
                <c:pt idx="0">
                  <c:v>2023 3. kvt</c:v>
                </c:pt>
                <c:pt idx="1">
                  <c:v>2024 3. kvt</c:v>
                </c:pt>
                <c:pt idx="2">
                  <c:v>2025 3. kvt</c:v>
                </c:pt>
              </c:strCache>
            </c:strRef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C5-4A6C-B0DE-E4E7E487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29824"/>
        <c:axId val="602214592"/>
      </c:lineChart>
      <c:catAx>
        <c:axId val="81248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12490552"/>
        <c:crosses val="min"/>
        <c:auto val="1"/>
        <c:lblAlgn val="ctr"/>
        <c:lblOffset val="100"/>
        <c:noMultiLvlLbl val="0"/>
      </c:catAx>
      <c:valAx>
        <c:axId val="812490552"/>
        <c:scaling>
          <c:orientation val="minMax"/>
          <c:max val="10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12489832"/>
        <c:crosses val="autoZero"/>
        <c:crossBetween val="between"/>
        <c:majorUnit val="2000"/>
      </c:valAx>
      <c:valAx>
        <c:axId val="602214592"/>
        <c:scaling>
          <c:orientation val="minMax"/>
          <c:max val="1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1101729824"/>
        <c:crosses val="max"/>
        <c:crossBetween val="between"/>
        <c:majorUnit val="2000"/>
      </c:valAx>
      <c:catAx>
        <c:axId val="110172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221459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rPr>
              <a:t>Udvikling i antal skybrudsskader i 1.–3. kvt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24644813420062"/>
          <c:y val="0.17124324324324325"/>
          <c:w val="0.88775355186579941"/>
          <c:h val="0.67755011704618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'Ark3'!$B$5:$D$5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'Ark3'!$B$6:$D$6</c:f>
              <c:numCache>
                <c:formatCode>_-* #,##0_-;\-* #,##0_-;_-* "-"??_-;_-@_-</c:formatCode>
                <c:ptCount val="3"/>
                <c:pt idx="0">
                  <c:v>11008</c:v>
                </c:pt>
                <c:pt idx="1">
                  <c:v>15019</c:v>
                </c:pt>
                <c:pt idx="2">
                  <c:v>10554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5-48BB-B2B9-DBBF94BF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352232"/>
        <c:axId val="379346832"/>
      </c:bar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B5-48BB-B2B9-DBBF94BF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40384"/>
        <c:axId val="379445784"/>
      </c:lineChart>
      <c:catAx>
        <c:axId val="37935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79346832"/>
        <c:crosses val="min"/>
        <c:auto val="1"/>
        <c:lblAlgn val="ctr"/>
        <c:lblOffset val="100"/>
        <c:noMultiLvlLbl val="0"/>
      </c:catAx>
      <c:valAx>
        <c:axId val="379346832"/>
        <c:scaling>
          <c:orientation val="minMax"/>
          <c:max val="16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79352232"/>
        <c:crosses val="autoZero"/>
        <c:crossBetween val="between"/>
        <c:majorUnit val="2000"/>
      </c:valAx>
      <c:valAx>
        <c:axId val="379445784"/>
        <c:scaling>
          <c:orientation val="minMax"/>
          <c:max val="16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379440384"/>
        <c:crosses val="max"/>
        <c:crossBetween val="between"/>
        <c:majorUnit val="2000"/>
      </c:valAx>
      <c:catAx>
        <c:axId val="379440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7944578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Udvikling i skybrudsskader for Esbjerg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465006251900918E-2"/>
          <c:y val="0.1328574614447704"/>
          <c:w val="0.92453499374809911"/>
          <c:h val="0.583619988677885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'Ark4'!$C$2:$C$12</c:f>
              <c:strCache>
                <c:ptCount val="11"/>
                <c:pt idx="0">
                  <c:v>1. kvt. 2023</c:v>
                </c:pt>
                <c:pt idx="1">
                  <c:v>2. kvt. 2023</c:v>
                </c:pt>
                <c:pt idx="2">
                  <c:v>3. kvt. 2023</c:v>
                </c:pt>
                <c:pt idx="3">
                  <c:v>4. kvt. 2023</c:v>
                </c:pt>
                <c:pt idx="4">
                  <c:v>1. kvt. 2024</c:v>
                </c:pt>
                <c:pt idx="5">
                  <c:v>2. kvt. 2024</c:v>
                </c:pt>
                <c:pt idx="6">
                  <c:v>3. kvt. 2024</c:v>
                </c:pt>
                <c:pt idx="7">
                  <c:v>4. kvt. 2024</c:v>
                </c:pt>
                <c:pt idx="8">
                  <c:v>1. kvt. 2025</c:v>
                </c:pt>
                <c:pt idx="9">
                  <c:v>2. kvt. 2025</c:v>
                </c:pt>
                <c:pt idx="10">
                  <c:v>3. kvt. 2025</c:v>
                </c:pt>
              </c:strCache>
            </c:strRef>
          </c:cat>
          <c:val>
            <c:numRef>
              <c:f>'Ark4'!$D$2:$D$12</c:f>
              <c:numCache>
                <c:formatCode>_-* #,##0_-;\-* #,##0_-;_-* "-"??_-;_-@_-</c:formatCode>
                <c:ptCount val="11"/>
                <c:pt idx="0">
                  <c:v>16</c:v>
                </c:pt>
                <c:pt idx="1">
                  <c:v>8</c:v>
                </c:pt>
                <c:pt idx="2">
                  <c:v>252</c:v>
                </c:pt>
                <c:pt idx="3">
                  <c:v>98</c:v>
                </c:pt>
                <c:pt idx="4">
                  <c:v>70</c:v>
                </c:pt>
                <c:pt idx="5">
                  <c:v>34</c:v>
                </c:pt>
                <c:pt idx="6">
                  <c:v>1360</c:v>
                </c:pt>
                <c:pt idx="7">
                  <c:v>17</c:v>
                </c:pt>
                <c:pt idx="8">
                  <c:v>27</c:v>
                </c:pt>
                <c:pt idx="9">
                  <c:v>10</c:v>
                </c:pt>
                <c:pt idx="10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2-4F3A-AAD0-8911B6712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483400"/>
        <c:axId val="761484840"/>
      </c:bar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B2-4F3A-AAD0-8911B6712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881544"/>
        <c:axId val="460879384"/>
      </c:lineChart>
      <c:catAx>
        <c:axId val="76148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761484840"/>
        <c:crosses val="min"/>
        <c:auto val="1"/>
        <c:lblAlgn val="ctr"/>
        <c:lblOffset val="100"/>
        <c:noMultiLvlLbl val="0"/>
      </c:catAx>
      <c:valAx>
        <c:axId val="761484840"/>
        <c:scaling>
          <c:orientation val="minMax"/>
          <c:max val="16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761483400"/>
        <c:crosses val="autoZero"/>
        <c:crossBetween val="between"/>
        <c:majorUnit val="200"/>
      </c:valAx>
      <c:valAx>
        <c:axId val="460879384"/>
        <c:scaling>
          <c:orientation val="minMax"/>
          <c:max val="16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460881544"/>
        <c:crosses val="max"/>
        <c:crossBetween val="between"/>
        <c:majorUnit val="200"/>
      </c:valAx>
      <c:catAx>
        <c:axId val="460881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6087938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Udvikling i skybrudsskader for Esbjerg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465006251900918E-2"/>
          <c:y val="0.1328574614447704"/>
          <c:w val="0.92453499374809911"/>
          <c:h val="0.657694062751959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'Ark4'!$C$2:$C$12</c:f>
              <c:strCache>
                <c:ptCount val="11"/>
                <c:pt idx="0">
                  <c:v>1. kvt. 2023</c:v>
                </c:pt>
                <c:pt idx="1">
                  <c:v>2. kvt. 2023</c:v>
                </c:pt>
                <c:pt idx="2">
                  <c:v>3. kvt. 2023</c:v>
                </c:pt>
                <c:pt idx="3">
                  <c:v>4. kvt. 2023</c:v>
                </c:pt>
                <c:pt idx="4">
                  <c:v>1. kvt. 2024</c:v>
                </c:pt>
                <c:pt idx="5">
                  <c:v>2. kvt. 2024</c:v>
                </c:pt>
                <c:pt idx="6">
                  <c:v>3. kvt. 2024</c:v>
                </c:pt>
                <c:pt idx="7">
                  <c:v>4. kvt. 2024</c:v>
                </c:pt>
                <c:pt idx="8">
                  <c:v>1. kvt. 2025</c:v>
                </c:pt>
                <c:pt idx="9">
                  <c:v>2. kvt. 2025</c:v>
                </c:pt>
                <c:pt idx="10">
                  <c:v>3. kvt. 2025</c:v>
                </c:pt>
              </c:strCache>
            </c:strRef>
          </c:cat>
          <c:val>
            <c:numRef>
              <c:f>'Ark4'!$D$2:$D$12</c:f>
              <c:numCache>
                <c:formatCode>_-* #,##0_-;\-* #,##0_-;_-* "-"??_-;_-@_-</c:formatCode>
                <c:ptCount val="11"/>
                <c:pt idx="0">
                  <c:v>16</c:v>
                </c:pt>
                <c:pt idx="1">
                  <c:v>8</c:v>
                </c:pt>
                <c:pt idx="2">
                  <c:v>252</c:v>
                </c:pt>
                <c:pt idx="3">
                  <c:v>98</c:v>
                </c:pt>
                <c:pt idx="4">
                  <c:v>70</c:v>
                </c:pt>
                <c:pt idx="5">
                  <c:v>34</c:v>
                </c:pt>
                <c:pt idx="6">
                  <c:v>1360</c:v>
                </c:pt>
                <c:pt idx="7">
                  <c:v>17</c:v>
                </c:pt>
                <c:pt idx="8">
                  <c:v>27</c:v>
                </c:pt>
                <c:pt idx="9">
                  <c:v>10</c:v>
                </c:pt>
                <c:pt idx="10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B-4F2C-837F-AF79597A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483400"/>
        <c:axId val="761484840"/>
      </c:bar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1EB-4F2C-837F-AF79597A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881544"/>
        <c:axId val="460879384"/>
      </c:lineChart>
      <c:catAx>
        <c:axId val="76148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761484840"/>
        <c:crosses val="min"/>
        <c:auto val="1"/>
        <c:lblAlgn val="ctr"/>
        <c:lblOffset val="100"/>
        <c:noMultiLvlLbl val="0"/>
      </c:catAx>
      <c:valAx>
        <c:axId val="761484840"/>
        <c:scaling>
          <c:orientation val="minMax"/>
          <c:max val="16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761483400"/>
        <c:crosses val="autoZero"/>
        <c:crossBetween val="between"/>
        <c:majorUnit val="200"/>
      </c:valAx>
      <c:valAx>
        <c:axId val="460879384"/>
        <c:scaling>
          <c:orientation val="minMax"/>
          <c:max val="16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460881544"/>
        <c:crosses val="max"/>
        <c:crossBetween val="between"/>
        <c:majorUnit val="200"/>
      </c:valAx>
      <c:catAx>
        <c:axId val="460881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6087938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rPr>
              <a:t>Udvikling i antal skybrudsskader i 1.–3. kvt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24644813420062"/>
          <c:y val="0.17124324324324325"/>
          <c:w val="0.88775355186579941"/>
          <c:h val="0.67755011704618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'Ark3'!$B$5:$D$5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'Ark3'!$B$6:$D$6</c:f>
              <c:numCache>
                <c:formatCode>_-* #,##0_-;\-* #,##0_-;_-* "-"??_-;_-@_-</c:formatCode>
                <c:ptCount val="3"/>
                <c:pt idx="0">
                  <c:v>11008</c:v>
                </c:pt>
                <c:pt idx="1">
                  <c:v>15019</c:v>
                </c:pt>
                <c:pt idx="2">
                  <c:v>10554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E-42AF-A891-3D0F48AD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352232"/>
        <c:axId val="379346832"/>
      </c:bar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7E-42AF-A891-3D0F48AD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40384"/>
        <c:axId val="379445784"/>
      </c:lineChart>
      <c:catAx>
        <c:axId val="37935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79346832"/>
        <c:crosses val="min"/>
        <c:auto val="1"/>
        <c:lblAlgn val="ctr"/>
        <c:lblOffset val="100"/>
        <c:noMultiLvlLbl val="0"/>
      </c:catAx>
      <c:valAx>
        <c:axId val="379346832"/>
        <c:scaling>
          <c:orientation val="minMax"/>
          <c:max val="16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79352232"/>
        <c:crosses val="autoZero"/>
        <c:crossBetween val="between"/>
        <c:majorUnit val="2000"/>
      </c:valAx>
      <c:valAx>
        <c:axId val="379445784"/>
        <c:scaling>
          <c:orientation val="minMax"/>
          <c:max val="16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379440384"/>
        <c:crosses val="max"/>
        <c:crossBetween val="between"/>
        <c:majorUnit val="2000"/>
      </c:valAx>
      <c:catAx>
        <c:axId val="379440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7944578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Udvikling</a:t>
            </a:r>
            <a:r>
              <a:rPr lang="en-US" baseline="0"/>
              <a:t> i a</a:t>
            </a:r>
            <a:r>
              <a:rPr lang="en-US"/>
              <a:t>ntal anmeldte skybrudsskader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55079596028757"/>
          <c:y val="0.13703256104142725"/>
          <c:w val="0.88644920403971239"/>
          <c:h val="0.73212182062116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355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'Ark2'!$B$1:$D$1</c:f>
              <c:strCache>
                <c:ptCount val="3"/>
                <c:pt idx="0">
                  <c:v>2023 3. kvt</c:v>
                </c:pt>
                <c:pt idx="1">
                  <c:v>2024 3. kvt</c:v>
                </c:pt>
                <c:pt idx="2">
                  <c:v>2025 3. kvt</c:v>
                </c:pt>
              </c:strCache>
            </c:strRef>
          </c:cat>
          <c:val>
            <c:numRef>
              <c:f>'Ark2'!$B$7:$D$7</c:f>
              <c:numCache>
                <c:formatCode>_-* #,##0_-;\-* #,##0_-;_-* "-"??_-;_-@_-</c:formatCode>
                <c:ptCount val="3"/>
                <c:pt idx="0">
                  <c:v>8141</c:v>
                </c:pt>
                <c:pt idx="1">
                  <c:v>7928</c:v>
                </c:pt>
                <c:pt idx="2">
                  <c:v>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B-4AE0-A7BB-43C517BFA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489832"/>
        <c:axId val="812490552"/>
      </c:bar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'Ark2'!$B$1:$D$1</c:f>
              <c:strCache>
                <c:ptCount val="3"/>
                <c:pt idx="0">
                  <c:v>2023 3. kvt</c:v>
                </c:pt>
                <c:pt idx="1">
                  <c:v>2024 3. kvt</c:v>
                </c:pt>
                <c:pt idx="2">
                  <c:v>2025 3. kvt</c:v>
                </c:pt>
              </c:strCache>
            </c:strRef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6B-4AE0-A7BB-43C517BFA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29824"/>
        <c:axId val="602214592"/>
      </c:lineChart>
      <c:catAx>
        <c:axId val="81248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12490552"/>
        <c:crosses val="min"/>
        <c:auto val="1"/>
        <c:lblAlgn val="ctr"/>
        <c:lblOffset val="100"/>
        <c:noMultiLvlLbl val="0"/>
      </c:catAx>
      <c:valAx>
        <c:axId val="812490552"/>
        <c:scaling>
          <c:orientation val="minMax"/>
          <c:max val="10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12489832"/>
        <c:crosses val="autoZero"/>
        <c:crossBetween val="between"/>
        <c:majorUnit val="2000"/>
      </c:valAx>
      <c:valAx>
        <c:axId val="602214592"/>
        <c:scaling>
          <c:orientation val="minMax"/>
          <c:max val="1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1101729824"/>
        <c:crosses val="max"/>
        <c:crossBetween val="between"/>
        <c:majorUnit val="2000"/>
      </c:valAx>
      <c:catAx>
        <c:axId val="110172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221459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296862</xdr:colOff>
      <xdr:row>26</xdr:row>
      <xdr:rowOff>34924</xdr:rowOff>
    </xdr:from>
    <xdr:to>
      <xdr:col>2</xdr:col>
      <xdr:colOff>419100</xdr:colOff>
      <xdr:row>40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531EC0-A910-AD27-409C-29268342A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590550</xdr:colOff>
      <xdr:row>40</xdr:row>
      <xdr:rowOff>19050</xdr:rowOff>
    </xdr:from>
    <xdr:to>
      <xdr:col>0</xdr:col>
      <xdr:colOff>5264150</xdr:colOff>
      <xdr:row>53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186D43A-2E6B-4890-835E-CECBCFD1F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285750</xdr:colOff>
      <xdr:row>27</xdr:row>
      <xdr:rowOff>19050</xdr:rowOff>
    </xdr:from>
    <xdr:to>
      <xdr:col>10</xdr:col>
      <xdr:colOff>127000</xdr:colOff>
      <xdr:row>39</xdr:row>
      <xdr:rowOff>101600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361D83F-05D0-4685-AB35-DA7C22AFD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2</xdr:col>
      <xdr:colOff>38100</xdr:colOff>
      <xdr:row>40</xdr:row>
      <xdr:rowOff>66675</xdr:rowOff>
    </xdr:from>
    <xdr:to>
      <xdr:col>8</xdr:col>
      <xdr:colOff>679450</xdr:colOff>
      <xdr:row>55</xdr:row>
      <xdr:rowOff>123825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087AF64-F8E1-405B-9E15-57D34514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358775</xdr:colOff>
      <xdr:row>1</xdr:row>
      <xdr:rowOff>0</xdr:rowOff>
    </xdr:from>
    <xdr:to>
      <xdr:col>14</xdr:col>
      <xdr:colOff>180975</xdr:colOff>
      <xdr:row>16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D389B1-4D0B-B58A-A0E0-AB8A7311F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4473574</xdr:colOff>
      <xdr:row>14</xdr:row>
      <xdr:rowOff>114300</xdr:rowOff>
    </xdr:from>
    <xdr:to>
      <xdr:col>6</xdr:col>
      <xdr:colOff>600074</xdr:colOff>
      <xdr:row>26</xdr:row>
      <xdr:rowOff>177800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EC3D98-F464-AE92-50A3-005828405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625475</xdr:colOff>
      <xdr:row>26</xdr:row>
      <xdr:rowOff>47625</xdr:rowOff>
    </xdr:from>
    <xdr:to>
      <xdr:col>0</xdr:col>
      <xdr:colOff>5299075</xdr:colOff>
      <xdr:row>39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A0E30D-443C-C91D-E603-F40E52F2A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tabSelected="1" workbookViewId="0"/>
  </sheetViews>
  <sheetFormatPr defaultRowHeight="15" x14ac:dyDescent="0.25"/>
  <cols>
    <col min="1" max="1" width="82.140625" customWidth="1"/>
    <col min="2" max="2" width="13.42578125" bestFit="1" customWidth="1"/>
    <col min="3" max="5" width="13.140625" customWidth="1"/>
    <col min="6" max="6" width="13.42578125" bestFit="1" customWidth="1"/>
    <col min="7" max="9" width="13.140625" customWidth="1"/>
    <col min="10" max="10" width="13.5703125" bestFit="1" customWidth="1"/>
    <col min="11" max="11" width="13.7109375" bestFit="1" customWidth="1"/>
    <col min="12" max="12" width="12.7109375" customWidth="1"/>
  </cols>
  <sheetData>
    <row r="1" spans="1:12" x14ac:dyDescent="0.25">
      <c r="A1" s="1" t="s">
        <v>0</v>
      </c>
      <c r="B1" s="2"/>
      <c r="C1" s="2"/>
      <c r="D1" s="2"/>
      <c r="E1" s="3"/>
      <c r="F1" s="4"/>
      <c r="G1" s="4"/>
      <c r="H1" s="4"/>
      <c r="I1" s="4"/>
      <c r="J1" s="5"/>
      <c r="K1" s="5"/>
      <c r="L1" s="5"/>
    </row>
    <row r="2" spans="1:12" ht="23.25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</row>
    <row r="3" spans="1:12" x14ac:dyDescent="0.25">
      <c r="A3" s="10" t="s">
        <v>13</v>
      </c>
      <c r="B3" s="11" t="s">
        <v>14</v>
      </c>
      <c r="C3" s="11" t="s">
        <v>14</v>
      </c>
      <c r="D3" s="11" t="s">
        <v>14</v>
      </c>
      <c r="E3" s="12" t="s">
        <v>14</v>
      </c>
      <c r="F3" s="12" t="s">
        <v>14</v>
      </c>
      <c r="G3" s="13" t="s">
        <v>14</v>
      </c>
      <c r="H3" s="13" t="s">
        <v>14</v>
      </c>
      <c r="I3" s="13" t="s">
        <v>14</v>
      </c>
      <c r="J3" s="13" t="s">
        <v>14</v>
      </c>
      <c r="K3" s="13" t="s">
        <v>14</v>
      </c>
      <c r="L3" s="13" t="s">
        <v>14</v>
      </c>
    </row>
    <row r="4" spans="1:12" x14ac:dyDescent="0.25">
      <c r="A4" s="14" t="s">
        <v>15</v>
      </c>
      <c r="B4" s="15">
        <v>4535</v>
      </c>
      <c r="C4" s="15">
        <v>5093</v>
      </c>
      <c r="D4" s="15">
        <v>8246</v>
      </c>
      <c r="E4" s="15">
        <v>7542</v>
      </c>
      <c r="F4" s="15">
        <v>5276</v>
      </c>
      <c r="G4" s="15">
        <v>6602</v>
      </c>
      <c r="H4" s="15">
        <v>9813</v>
      </c>
      <c r="I4" s="15">
        <v>4905</v>
      </c>
      <c r="J4" s="15">
        <v>4477</v>
      </c>
      <c r="K4" s="15">
        <v>3288</v>
      </c>
      <c r="L4" s="15">
        <v>5003</v>
      </c>
    </row>
    <row r="5" spans="1:12" x14ac:dyDescent="0.25">
      <c r="A5" s="16" t="s">
        <v>16</v>
      </c>
      <c r="B5" s="17">
        <v>8475</v>
      </c>
      <c r="C5" s="17">
        <v>7147</v>
      </c>
      <c r="D5" s="17">
        <v>6382</v>
      </c>
      <c r="E5" s="17">
        <v>7383</v>
      </c>
      <c r="F5" s="17">
        <v>5891</v>
      </c>
      <c r="G5" s="17">
        <v>5913</v>
      </c>
      <c r="H5" s="17">
        <v>6478</v>
      </c>
      <c r="I5" s="17">
        <v>5837</v>
      </c>
      <c r="J5" s="17">
        <v>5482</v>
      </c>
      <c r="K5" s="17">
        <v>5052</v>
      </c>
      <c r="L5" s="17">
        <v>5808</v>
      </c>
    </row>
    <row r="6" spans="1:12" x14ac:dyDescent="0.25">
      <c r="A6" s="18" t="s">
        <v>17</v>
      </c>
      <c r="B6" s="19">
        <v>13010</v>
      </c>
      <c r="C6" s="19">
        <v>12240</v>
      </c>
      <c r="D6" s="19">
        <v>14628</v>
      </c>
      <c r="E6" s="19">
        <v>14925</v>
      </c>
      <c r="F6" s="19">
        <v>11167</v>
      </c>
      <c r="G6" s="19">
        <v>12515</v>
      </c>
      <c r="H6" s="19">
        <v>16291</v>
      </c>
      <c r="I6" s="19">
        <v>10742</v>
      </c>
      <c r="J6" s="19">
        <v>9959</v>
      </c>
      <c r="K6" s="19">
        <v>8340</v>
      </c>
      <c r="L6" s="19">
        <v>10811</v>
      </c>
    </row>
    <row r="7" spans="1:12" x14ac:dyDescent="0.25">
      <c r="A7" s="16" t="s">
        <v>18</v>
      </c>
      <c r="B7" s="17">
        <v>548</v>
      </c>
      <c r="C7" s="17">
        <v>105</v>
      </c>
      <c r="D7" s="17">
        <v>431</v>
      </c>
      <c r="E7" s="17">
        <v>1601</v>
      </c>
      <c r="F7" s="17">
        <v>805</v>
      </c>
      <c r="G7" s="17">
        <v>183</v>
      </c>
      <c r="H7" s="17">
        <v>287</v>
      </c>
      <c r="I7" s="17">
        <v>191</v>
      </c>
      <c r="J7" s="17">
        <v>339</v>
      </c>
      <c r="K7" s="17">
        <v>128</v>
      </c>
      <c r="L7" s="17">
        <v>191</v>
      </c>
    </row>
    <row r="8" spans="1:12" x14ac:dyDescent="0.25">
      <c r="A8" s="27" t="s">
        <v>19</v>
      </c>
      <c r="B8" s="28">
        <v>1109</v>
      </c>
      <c r="C8" s="28">
        <v>1758</v>
      </c>
      <c r="D8" s="28">
        <v>8141</v>
      </c>
      <c r="E8" s="28">
        <v>12320</v>
      </c>
      <c r="F8" s="28">
        <v>4497</v>
      </c>
      <c r="G8" s="28">
        <v>2594</v>
      </c>
      <c r="H8" s="28">
        <v>7928</v>
      </c>
      <c r="I8" s="28">
        <v>578</v>
      </c>
      <c r="J8" s="28">
        <v>1003</v>
      </c>
      <c r="K8" s="28">
        <v>498</v>
      </c>
      <c r="L8" s="28">
        <v>9053</v>
      </c>
    </row>
    <row r="9" spans="1:12" x14ac:dyDescent="0.25">
      <c r="A9" s="16" t="s">
        <v>20</v>
      </c>
      <c r="B9" s="17">
        <v>18100</v>
      </c>
      <c r="C9" s="17">
        <v>15508</v>
      </c>
      <c r="D9" s="17">
        <v>16809</v>
      </c>
      <c r="E9" s="17">
        <v>18378</v>
      </c>
      <c r="F9" s="17">
        <v>18074</v>
      </c>
      <c r="G9" s="17">
        <v>17399</v>
      </c>
      <c r="H9" s="17">
        <v>17538</v>
      </c>
      <c r="I9" s="17">
        <v>16261</v>
      </c>
      <c r="J9" s="17">
        <v>17386</v>
      </c>
      <c r="K9" s="17">
        <v>15769</v>
      </c>
      <c r="L9" s="17">
        <v>15740</v>
      </c>
    </row>
    <row r="10" spans="1:12" x14ac:dyDescent="0.25">
      <c r="A10" s="20" t="s">
        <v>21</v>
      </c>
      <c r="B10" s="21">
        <v>55</v>
      </c>
      <c r="C10" s="21">
        <v>5</v>
      </c>
      <c r="D10" s="21">
        <v>1</v>
      </c>
      <c r="E10" s="21">
        <v>129</v>
      </c>
      <c r="F10" s="21">
        <v>238</v>
      </c>
      <c r="G10" s="21">
        <v>3</v>
      </c>
      <c r="H10" s="21">
        <v>5</v>
      </c>
      <c r="I10" s="21">
        <v>17</v>
      </c>
      <c r="J10" s="21">
        <v>44</v>
      </c>
      <c r="K10" s="21">
        <v>7</v>
      </c>
      <c r="L10" s="21">
        <v>3</v>
      </c>
    </row>
    <row r="11" spans="1:12" x14ac:dyDescent="0.25">
      <c r="A11" s="16" t="s">
        <v>22</v>
      </c>
      <c r="B11" s="17">
        <v>155</v>
      </c>
      <c r="C11" s="17">
        <v>72</v>
      </c>
      <c r="D11" s="17">
        <v>12</v>
      </c>
      <c r="E11" s="17">
        <v>239</v>
      </c>
      <c r="F11" s="17">
        <v>1189</v>
      </c>
      <c r="G11" s="17">
        <v>119</v>
      </c>
      <c r="H11" s="17">
        <v>25</v>
      </c>
      <c r="I11" s="17">
        <v>65</v>
      </c>
      <c r="J11" s="17">
        <v>271</v>
      </c>
      <c r="K11" s="17">
        <v>45</v>
      </c>
      <c r="L11" s="17">
        <v>10</v>
      </c>
    </row>
    <row r="12" spans="1:12" x14ac:dyDescent="0.25">
      <c r="A12" s="20" t="s">
        <v>23</v>
      </c>
      <c r="B12" s="21">
        <v>86</v>
      </c>
      <c r="C12" s="21">
        <v>334</v>
      </c>
      <c r="D12" s="21">
        <v>1526</v>
      </c>
      <c r="E12" s="21">
        <v>179</v>
      </c>
      <c r="F12" s="21">
        <v>140</v>
      </c>
      <c r="G12" s="21">
        <v>342</v>
      </c>
      <c r="H12" s="21">
        <v>614</v>
      </c>
      <c r="I12" s="21">
        <v>30</v>
      </c>
      <c r="J12" s="21">
        <v>25</v>
      </c>
      <c r="K12" s="21">
        <v>728</v>
      </c>
      <c r="L12" s="21">
        <v>349</v>
      </c>
    </row>
    <row r="13" spans="1:12" x14ac:dyDescent="0.25">
      <c r="A13" s="16" t="s">
        <v>24</v>
      </c>
      <c r="B13" s="17">
        <v>17673</v>
      </c>
      <c r="C13" s="17">
        <v>1186</v>
      </c>
      <c r="D13" s="17">
        <v>5845</v>
      </c>
      <c r="E13" s="17">
        <v>28876</v>
      </c>
      <c r="F13" s="17">
        <v>13736</v>
      </c>
      <c r="G13" s="17">
        <v>1420</v>
      </c>
      <c r="H13" s="17">
        <v>3427</v>
      </c>
      <c r="I13" s="17">
        <v>1521</v>
      </c>
      <c r="J13" s="17">
        <v>5316</v>
      </c>
      <c r="K13" s="17">
        <v>892</v>
      </c>
      <c r="L13" s="17">
        <v>859</v>
      </c>
    </row>
    <row r="14" spans="1:12" x14ac:dyDescent="0.25">
      <c r="A14" s="22" t="s">
        <v>25</v>
      </c>
      <c r="B14" s="21">
        <v>13408</v>
      </c>
      <c r="C14" s="21">
        <v>6802</v>
      </c>
      <c r="D14" s="21">
        <v>13326</v>
      </c>
      <c r="E14" s="21">
        <v>24456</v>
      </c>
      <c r="F14" s="21">
        <v>22493</v>
      </c>
      <c r="G14" s="21">
        <v>11126</v>
      </c>
      <c r="H14" s="21">
        <v>13473</v>
      </c>
      <c r="I14" s="21">
        <v>10171</v>
      </c>
      <c r="J14" s="21">
        <v>11230</v>
      </c>
      <c r="K14" s="21">
        <v>6744</v>
      </c>
      <c r="L14" s="21">
        <v>11981</v>
      </c>
    </row>
    <row r="15" spans="1:12" x14ac:dyDescent="0.25">
      <c r="A15" s="23" t="s">
        <v>26</v>
      </c>
      <c r="B15" s="24">
        <v>51134</v>
      </c>
      <c r="C15" s="24">
        <v>25770</v>
      </c>
      <c r="D15" s="24">
        <v>46091</v>
      </c>
      <c r="E15" s="24">
        <v>86178</v>
      </c>
      <c r="F15" s="24">
        <v>61172</v>
      </c>
      <c r="G15" s="24">
        <v>33186</v>
      </c>
      <c r="H15" s="24">
        <v>43297</v>
      </c>
      <c r="I15" s="24">
        <v>28834</v>
      </c>
      <c r="J15" s="24">
        <v>35614</v>
      </c>
      <c r="K15" s="24">
        <v>24811</v>
      </c>
      <c r="L15" s="24">
        <v>38186</v>
      </c>
    </row>
    <row r="16" spans="1:12" x14ac:dyDescent="0.25">
      <c r="A16" s="20" t="s">
        <v>27</v>
      </c>
      <c r="B16" s="21">
        <v>632</v>
      </c>
      <c r="C16" s="21">
        <v>711</v>
      </c>
      <c r="D16" s="21">
        <v>659</v>
      </c>
      <c r="E16" s="21">
        <v>751</v>
      </c>
      <c r="F16" s="21">
        <v>695</v>
      </c>
      <c r="G16" s="21">
        <v>682</v>
      </c>
      <c r="H16" s="21">
        <v>748</v>
      </c>
      <c r="I16" s="21">
        <v>712</v>
      </c>
      <c r="J16" s="21">
        <v>628</v>
      </c>
      <c r="K16" s="21">
        <v>690</v>
      </c>
      <c r="L16" s="21">
        <v>836</v>
      </c>
    </row>
    <row r="17" spans="1:12" x14ac:dyDescent="0.25">
      <c r="A17" s="16" t="s">
        <v>28</v>
      </c>
      <c r="B17" s="17">
        <v>4263</v>
      </c>
      <c r="C17" s="17">
        <v>3705</v>
      </c>
      <c r="D17" s="17">
        <v>4150</v>
      </c>
      <c r="E17" s="17">
        <v>5603</v>
      </c>
      <c r="F17" s="17">
        <v>4494</v>
      </c>
      <c r="G17" s="17">
        <v>4200</v>
      </c>
      <c r="H17" s="17">
        <v>4312</v>
      </c>
      <c r="I17" s="17">
        <v>5763</v>
      </c>
      <c r="J17" s="17">
        <v>4952</v>
      </c>
      <c r="K17" s="17">
        <v>3324</v>
      </c>
      <c r="L17" s="17">
        <v>3851</v>
      </c>
    </row>
    <row r="18" spans="1:12" x14ac:dyDescent="0.25">
      <c r="A18" s="20" t="s">
        <v>29</v>
      </c>
      <c r="B18" s="21">
        <v>10031</v>
      </c>
      <c r="C18" s="21">
        <v>10950</v>
      </c>
      <c r="D18" s="21">
        <v>11467</v>
      </c>
      <c r="E18" s="21">
        <v>13200</v>
      </c>
      <c r="F18" s="21">
        <v>11552</v>
      </c>
      <c r="G18" s="21">
        <v>13448</v>
      </c>
      <c r="H18" s="21">
        <v>14150</v>
      </c>
      <c r="I18" s="21">
        <v>13084</v>
      </c>
      <c r="J18" s="21">
        <v>11583</v>
      </c>
      <c r="K18" s="21">
        <v>11118</v>
      </c>
      <c r="L18" s="21">
        <v>10729</v>
      </c>
    </row>
    <row r="19" spans="1:12" x14ac:dyDescent="0.25">
      <c r="A19" s="16" t="s">
        <v>30</v>
      </c>
      <c r="B19" s="17">
        <v>5732</v>
      </c>
      <c r="C19" s="17">
        <v>8351</v>
      </c>
      <c r="D19" s="17">
        <v>8144</v>
      </c>
      <c r="E19" s="17">
        <v>8295</v>
      </c>
      <c r="F19" s="17">
        <v>6931</v>
      </c>
      <c r="G19" s="17">
        <v>10964</v>
      </c>
      <c r="H19" s="17">
        <v>10593</v>
      </c>
      <c r="I19" s="17">
        <v>8814</v>
      </c>
      <c r="J19" s="17">
        <v>7276</v>
      </c>
      <c r="K19" s="17">
        <v>7645</v>
      </c>
      <c r="L19" s="17">
        <v>7228</v>
      </c>
    </row>
    <row r="20" spans="1:12" x14ac:dyDescent="0.25">
      <c r="A20" s="18" t="s">
        <v>31</v>
      </c>
      <c r="B20" s="19">
        <v>20658</v>
      </c>
      <c r="C20" s="19">
        <v>23717</v>
      </c>
      <c r="D20" s="19">
        <v>24420</v>
      </c>
      <c r="E20" s="19">
        <v>27849</v>
      </c>
      <c r="F20" s="19">
        <v>23672</v>
      </c>
      <c r="G20" s="19">
        <v>29294</v>
      </c>
      <c r="H20" s="19">
        <v>29803</v>
      </c>
      <c r="I20" s="19">
        <v>28373</v>
      </c>
      <c r="J20" s="19">
        <v>24439</v>
      </c>
      <c r="K20" s="19">
        <v>22777</v>
      </c>
      <c r="L20" s="19">
        <v>22644</v>
      </c>
    </row>
    <row r="21" spans="1:12" x14ac:dyDescent="0.25">
      <c r="A21" s="16" t="s">
        <v>32</v>
      </c>
      <c r="B21" s="17">
        <v>4560</v>
      </c>
      <c r="C21" s="17">
        <v>5284</v>
      </c>
      <c r="D21" s="17">
        <v>6802</v>
      </c>
      <c r="E21" s="17">
        <v>4663</v>
      </c>
      <c r="F21" s="17">
        <v>4617</v>
      </c>
      <c r="G21" s="17">
        <v>6572</v>
      </c>
      <c r="H21" s="17">
        <v>7714</v>
      </c>
      <c r="I21" s="17">
        <v>4240</v>
      </c>
      <c r="J21" s="17">
        <v>4311</v>
      </c>
      <c r="K21" s="17">
        <v>5790</v>
      </c>
      <c r="L21" s="17">
        <v>6586</v>
      </c>
    </row>
    <row r="22" spans="1:12" x14ac:dyDescent="0.25">
      <c r="A22" s="20" t="s">
        <v>33</v>
      </c>
      <c r="B22" s="21">
        <v>7201</v>
      </c>
      <c r="C22" s="21">
        <v>7797</v>
      </c>
      <c r="D22" s="21">
        <v>7728</v>
      </c>
      <c r="E22" s="21">
        <v>8375</v>
      </c>
      <c r="F22" s="21">
        <v>7402</v>
      </c>
      <c r="G22" s="21">
        <v>8550</v>
      </c>
      <c r="H22" s="21">
        <v>8533</v>
      </c>
      <c r="I22" s="21">
        <v>7104</v>
      </c>
      <c r="J22" s="21">
        <v>7078</v>
      </c>
      <c r="K22" s="21">
        <v>7929</v>
      </c>
      <c r="L22" s="21">
        <v>7297</v>
      </c>
    </row>
    <row r="23" spans="1:12" x14ac:dyDescent="0.25">
      <c r="A23" s="16" t="s">
        <v>34</v>
      </c>
      <c r="B23" s="17">
        <v>777</v>
      </c>
      <c r="C23" s="17">
        <v>1009</v>
      </c>
      <c r="D23" s="17">
        <v>1689</v>
      </c>
      <c r="E23" s="17">
        <v>1054</v>
      </c>
      <c r="F23" s="17">
        <v>822</v>
      </c>
      <c r="G23" s="17">
        <v>1204</v>
      </c>
      <c r="H23" s="17">
        <v>1956</v>
      </c>
      <c r="I23" s="17">
        <v>932</v>
      </c>
      <c r="J23" s="17">
        <v>755</v>
      </c>
      <c r="K23" s="17">
        <v>951</v>
      </c>
      <c r="L23" s="17">
        <v>1751</v>
      </c>
    </row>
    <row r="24" spans="1:12" x14ac:dyDescent="0.25">
      <c r="A24" s="20" t="s">
        <v>35</v>
      </c>
      <c r="B24" s="21">
        <v>49048</v>
      </c>
      <c r="C24" s="21">
        <v>51873</v>
      </c>
      <c r="D24" s="21">
        <v>57164</v>
      </c>
      <c r="E24" s="21">
        <v>62847</v>
      </c>
      <c r="F24" s="21">
        <v>60915</v>
      </c>
      <c r="G24" s="21">
        <v>64293</v>
      </c>
      <c r="H24" s="21">
        <v>71527</v>
      </c>
      <c r="I24" s="21">
        <v>61639</v>
      </c>
      <c r="J24" s="21">
        <v>58278</v>
      </c>
      <c r="K24" s="21">
        <v>56422</v>
      </c>
      <c r="L24" s="21">
        <v>58484</v>
      </c>
    </row>
    <row r="25" spans="1:12" ht="15.75" thickBot="1" x14ac:dyDescent="0.3">
      <c r="A25" s="25" t="s">
        <v>36</v>
      </c>
      <c r="B25" s="26">
        <v>146388</v>
      </c>
      <c r="C25" s="26">
        <v>127690</v>
      </c>
      <c r="D25" s="26">
        <v>158522</v>
      </c>
      <c r="E25" s="26">
        <v>205891</v>
      </c>
      <c r="F25" s="26">
        <v>169767</v>
      </c>
      <c r="G25" s="26">
        <v>155614</v>
      </c>
      <c r="H25" s="26">
        <v>179121</v>
      </c>
      <c r="I25" s="26">
        <v>141864</v>
      </c>
      <c r="J25" s="26">
        <v>140434</v>
      </c>
      <c r="K25" s="26">
        <v>127020</v>
      </c>
      <c r="L25" s="26">
        <v>145759</v>
      </c>
    </row>
    <row r="26" spans="1:12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5414-C495-4079-9269-7F149938CC67}">
  <dimension ref="A1:D12"/>
  <sheetViews>
    <sheetView workbookViewId="0">
      <selection activeCell="S20" sqref="S20"/>
    </sheetView>
  </sheetViews>
  <sheetFormatPr defaultRowHeight="15" x14ac:dyDescent="0.25"/>
  <cols>
    <col min="1" max="1" width="5" bestFit="1" customWidth="1"/>
    <col min="2" max="2" width="7" bestFit="1" customWidth="1"/>
    <col min="3" max="3" width="10.7109375" bestFit="1" customWidth="1"/>
    <col min="4" max="4" width="9.5703125" bestFit="1" customWidth="1"/>
  </cols>
  <sheetData>
    <row r="1" spans="1:4" x14ac:dyDescent="0.25">
      <c r="A1" t="s">
        <v>37</v>
      </c>
      <c r="B1" t="s">
        <v>38</v>
      </c>
      <c r="D1" t="s">
        <v>39</v>
      </c>
    </row>
    <row r="2" spans="1:4" x14ac:dyDescent="0.25">
      <c r="A2">
        <v>2023</v>
      </c>
      <c r="B2">
        <v>1</v>
      </c>
      <c r="C2" t="s">
        <v>40</v>
      </c>
      <c r="D2" s="30">
        <v>16</v>
      </c>
    </row>
    <row r="3" spans="1:4" x14ac:dyDescent="0.25">
      <c r="A3">
        <v>2023</v>
      </c>
      <c r="B3">
        <v>2</v>
      </c>
      <c r="C3" t="s">
        <v>41</v>
      </c>
      <c r="D3" s="30">
        <v>8</v>
      </c>
    </row>
    <row r="4" spans="1:4" x14ac:dyDescent="0.25">
      <c r="A4">
        <v>2023</v>
      </c>
      <c r="B4">
        <v>3</v>
      </c>
      <c r="C4" t="s">
        <v>42</v>
      </c>
      <c r="D4" s="30">
        <v>252</v>
      </c>
    </row>
    <row r="5" spans="1:4" x14ac:dyDescent="0.25">
      <c r="A5">
        <v>2023</v>
      </c>
      <c r="B5">
        <v>4</v>
      </c>
      <c r="C5" t="s">
        <v>43</v>
      </c>
      <c r="D5" s="30">
        <v>98</v>
      </c>
    </row>
    <row r="6" spans="1:4" x14ac:dyDescent="0.25">
      <c r="A6">
        <v>2024</v>
      </c>
      <c r="B6">
        <v>1</v>
      </c>
      <c r="C6" t="s">
        <v>44</v>
      </c>
      <c r="D6" s="30">
        <v>70</v>
      </c>
    </row>
    <row r="7" spans="1:4" x14ac:dyDescent="0.25">
      <c r="A7">
        <v>2024</v>
      </c>
      <c r="B7">
        <v>2</v>
      </c>
      <c r="C7" t="s">
        <v>45</v>
      </c>
      <c r="D7" s="30">
        <v>34</v>
      </c>
    </row>
    <row r="8" spans="1:4" x14ac:dyDescent="0.25">
      <c r="A8">
        <v>2024</v>
      </c>
      <c r="B8">
        <v>3</v>
      </c>
      <c r="C8" t="s">
        <v>46</v>
      </c>
      <c r="D8" s="30">
        <v>1360</v>
      </c>
    </row>
    <row r="9" spans="1:4" x14ac:dyDescent="0.25">
      <c r="A9">
        <v>2024</v>
      </c>
      <c r="B9">
        <v>4</v>
      </c>
      <c r="C9" t="s">
        <v>47</v>
      </c>
      <c r="D9" s="30">
        <v>17</v>
      </c>
    </row>
    <row r="10" spans="1:4" x14ac:dyDescent="0.25">
      <c r="A10">
        <v>2025</v>
      </c>
      <c r="B10">
        <v>1</v>
      </c>
      <c r="C10" t="s">
        <v>48</v>
      </c>
      <c r="D10" s="30">
        <v>27</v>
      </c>
    </row>
    <row r="11" spans="1:4" x14ac:dyDescent="0.25">
      <c r="A11">
        <v>2025</v>
      </c>
      <c r="B11">
        <v>2</v>
      </c>
      <c r="C11" t="s">
        <v>49</v>
      </c>
      <c r="D11" s="30">
        <v>10</v>
      </c>
    </row>
    <row r="12" spans="1:4" x14ac:dyDescent="0.25">
      <c r="A12">
        <v>2025</v>
      </c>
      <c r="B12">
        <v>3</v>
      </c>
      <c r="C12" t="s">
        <v>50</v>
      </c>
      <c r="D12" s="30">
        <v>1324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59E6-105B-420A-A80B-D17F0EDE3D79}">
  <dimension ref="A1:L6"/>
  <sheetViews>
    <sheetView showGridLines="0" workbookViewId="0">
      <selection activeCell="I26" sqref="I26"/>
    </sheetView>
  </sheetViews>
  <sheetFormatPr defaultRowHeight="15" x14ac:dyDescent="0.25"/>
  <cols>
    <col min="1" max="1" width="82.140625" customWidth="1"/>
    <col min="2" max="2" width="13.42578125" bestFit="1" customWidth="1"/>
    <col min="3" max="5" width="13.140625" customWidth="1"/>
    <col min="6" max="6" width="13.42578125" bestFit="1" customWidth="1"/>
    <col min="7" max="9" width="13.140625" customWidth="1"/>
    <col min="10" max="10" width="13.5703125" bestFit="1" customWidth="1"/>
    <col min="11" max="11" width="13.7109375" bestFit="1" customWidth="1"/>
    <col min="12" max="12" width="12.7109375" customWidth="1"/>
  </cols>
  <sheetData>
    <row r="1" spans="1:12" x14ac:dyDescent="0.25">
      <c r="A1" s="1" t="s">
        <v>0</v>
      </c>
      <c r="B1" s="2"/>
      <c r="C1" s="2"/>
      <c r="D1" s="2"/>
      <c r="E1" s="3"/>
      <c r="F1" s="4"/>
      <c r="G1" s="4"/>
      <c r="H1" s="4"/>
      <c r="I1" s="4"/>
      <c r="J1" s="5"/>
      <c r="K1" s="5"/>
      <c r="L1" s="5"/>
    </row>
    <row r="2" spans="1:12" ht="23.25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</row>
    <row r="3" spans="1:12" x14ac:dyDescent="0.25">
      <c r="A3" s="10" t="s">
        <v>13</v>
      </c>
      <c r="B3" s="11" t="s">
        <v>14</v>
      </c>
      <c r="C3" s="11" t="s">
        <v>14</v>
      </c>
      <c r="D3" s="11" t="s">
        <v>14</v>
      </c>
      <c r="E3" s="12" t="s">
        <v>14</v>
      </c>
      <c r="F3" s="12" t="s">
        <v>14</v>
      </c>
      <c r="G3" s="13" t="s">
        <v>14</v>
      </c>
      <c r="H3" s="13" t="s">
        <v>14</v>
      </c>
      <c r="I3" s="13" t="s">
        <v>14</v>
      </c>
      <c r="J3" s="13" t="s">
        <v>14</v>
      </c>
      <c r="K3" s="13" t="s">
        <v>14</v>
      </c>
      <c r="L3" s="13" t="s">
        <v>14</v>
      </c>
    </row>
    <row r="4" spans="1:12" x14ac:dyDescent="0.25">
      <c r="A4" s="27" t="s">
        <v>19</v>
      </c>
      <c r="B4" s="28">
        <v>1109</v>
      </c>
      <c r="C4" s="28">
        <v>1758</v>
      </c>
      <c r="D4" s="28">
        <v>8141</v>
      </c>
      <c r="E4" s="28">
        <v>12320</v>
      </c>
      <c r="F4" s="28">
        <v>4497</v>
      </c>
      <c r="G4" s="28">
        <v>2594</v>
      </c>
      <c r="H4" s="28">
        <v>7928</v>
      </c>
      <c r="I4" s="28">
        <v>578</v>
      </c>
      <c r="J4" s="28">
        <v>1003</v>
      </c>
      <c r="K4" s="28">
        <v>498</v>
      </c>
      <c r="L4" s="28">
        <v>9053</v>
      </c>
    </row>
    <row r="5" spans="1:12" x14ac:dyDescent="0.25">
      <c r="B5">
        <v>2023</v>
      </c>
      <c r="C5">
        <v>2024</v>
      </c>
      <c r="D5">
        <v>2025</v>
      </c>
    </row>
    <row r="6" spans="1:12" x14ac:dyDescent="0.25">
      <c r="B6" s="29">
        <f>SUM(B4:D4)</f>
        <v>11008</v>
      </c>
      <c r="C6" s="29">
        <f>SUM(F4:H4)</f>
        <v>15019</v>
      </c>
      <c r="D6" s="29">
        <f>SUM(J4:L4)</f>
        <v>10554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A5AF-B7DF-4F9C-954B-0ECB6AF9C59C}">
  <dimension ref="A1:D25"/>
  <sheetViews>
    <sheetView showGridLines="0" topLeftCell="A12" workbookViewId="0">
      <selection activeCell="C33" sqref="C33"/>
    </sheetView>
  </sheetViews>
  <sheetFormatPr defaultRowHeight="15" x14ac:dyDescent="0.25"/>
  <cols>
    <col min="1" max="1" width="82.140625" customWidth="1"/>
    <col min="2" max="3" width="13.140625" customWidth="1"/>
    <col min="4" max="4" width="12.7109375" customWidth="1"/>
  </cols>
  <sheetData>
    <row r="1" spans="1:4" ht="23.25" x14ac:dyDescent="0.25">
      <c r="A1" s="6" t="s">
        <v>1</v>
      </c>
      <c r="B1" s="7" t="s">
        <v>4</v>
      </c>
      <c r="C1" s="8" t="s">
        <v>8</v>
      </c>
      <c r="D1" s="9" t="s">
        <v>12</v>
      </c>
    </row>
    <row r="2" spans="1:4" x14ac:dyDescent="0.25">
      <c r="A2" s="10" t="s">
        <v>13</v>
      </c>
      <c r="B2" s="11" t="s">
        <v>14</v>
      </c>
      <c r="C2" s="13" t="s">
        <v>14</v>
      </c>
      <c r="D2" s="13" t="s">
        <v>14</v>
      </c>
    </row>
    <row r="3" spans="1:4" x14ac:dyDescent="0.25">
      <c r="A3" s="14" t="s">
        <v>15</v>
      </c>
      <c r="B3" s="15">
        <v>8246</v>
      </c>
      <c r="C3" s="15">
        <v>9813</v>
      </c>
      <c r="D3" s="15">
        <v>5003</v>
      </c>
    </row>
    <row r="4" spans="1:4" x14ac:dyDescent="0.25">
      <c r="A4" s="16" t="s">
        <v>16</v>
      </c>
      <c r="B4" s="17">
        <v>6382</v>
      </c>
      <c r="C4" s="17">
        <v>6478</v>
      </c>
      <c r="D4" s="17">
        <v>5808</v>
      </c>
    </row>
    <row r="5" spans="1:4" x14ac:dyDescent="0.25">
      <c r="A5" s="18" t="s">
        <v>17</v>
      </c>
      <c r="B5" s="19">
        <v>14628</v>
      </c>
      <c r="C5" s="19">
        <v>16291</v>
      </c>
      <c r="D5" s="19">
        <v>10811</v>
      </c>
    </row>
    <row r="6" spans="1:4" x14ac:dyDescent="0.25">
      <c r="A6" s="16" t="s">
        <v>18</v>
      </c>
      <c r="B6" s="17">
        <v>431</v>
      </c>
      <c r="C6" s="17">
        <v>287</v>
      </c>
      <c r="D6" s="17">
        <v>191</v>
      </c>
    </row>
    <row r="7" spans="1:4" x14ac:dyDescent="0.25">
      <c r="A7" s="20" t="s">
        <v>19</v>
      </c>
      <c r="B7" s="21">
        <v>8141</v>
      </c>
      <c r="C7" s="21">
        <v>7928</v>
      </c>
      <c r="D7" s="21">
        <v>9053</v>
      </c>
    </row>
    <row r="8" spans="1:4" x14ac:dyDescent="0.25">
      <c r="A8" s="16" t="s">
        <v>20</v>
      </c>
      <c r="B8" s="17">
        <v>16809</v>
      </c>
      <c r="C8" s="17">
        <v>17538</v>
      </c>
      <c r="D8" s="17">
        <v>15740</v>
      </c>
    </row>
    <row r="9" spans="1:4" x14ac:dyDescent="0.25">
      <c r="A9" s="20" t="s">
        <v>21</v>
      </c>
      <c r="B9" s="21">
        <v>1</v>
      </c>
      <c r="C9" s="21">
        <v>5</v>
      </c>
      <c r="D9" s="21">
        <v>3</v>
      </c>
    </row>
    <row r="10" spans="1:4" x14ac:dyDescent="0.25">
      <c r="A10" s="16" t="s">
        <v>22</v>
      </c>
      <c r="B10" s="17">
        <v>12</v>
      </c>
      <c r="C10" s="17">
        <v>25</v>
      </c>
      <c r="D10" s="17">
        <v>10</v>
      </c>
    </row>
    <row r="11" spans="1:4" x14ac:dyDescent="0.25">
      <c r="A11" s="20" t="s">
        <v>23</v>
      </c>
      <c r="B11" s="21">
        <v>1526</v>
      </c>
      <c r="C11" s="21">
        <v>614</v>
      </c>
      <c r="D11" s="21">
        <v>349</v>
      </c>
    </row>
    <row r="12" spans="1:4" x14ac:dyDescent="0.25">
      <c r="A12" s="16" t="s">
        <v>24</v>
      </c>
      <c r="B12" s="17">
        <v>5845</v>
      </c>
      <c r="C12" s="17">
        <v>3427</v>
      </c>
      <c r="D12" s="17">
        <v>859</v>
      </c>
    </row>
    <row r="13" spans="1:4" x14ac:dyDescent="0.25">
      <c r="A13" s="22" t="s">
        <v>25</v>
      </c>
      <c r="B13" s="21">
        <v>13326</v>
      </c>
      <c r="C13" s="21">
        <v>13473</v>
      </c>
      <c r="D13" s="21">
        <v>11981</v>
      </c>
    </row>
    <row r="14" spans="1:4" x14ac:dyDescent="0.25">
      <c r="A14" s="23" t="s">
        <v>26</v>
      </c>
      <c r="B14" s="24">
        <v>46091</v>
      </c>
      <c r="C14" s="24">
        <v>43297</v>
      </c>
      <c r="D14" s="24">
        <v>38186</v>
      </c>
    </row>
    <row r="15" spans="1:4" x14ac:dyDescent="0.25">
      <c r="A15" s="20" t="s">
        <v>27</v>
      </c>
      <c r="B15" s="21">
        <v>659</v>
      </c>
      <c r="C15" s="21">
        <v>748</v>
      </c>
      <c r="D15" s="21">
        <v>836</v>
      </c>
    </row>
    <row r="16" spans="1:4" x14ac:dyDescent="0.25">
      <c r="A16" s="16" t="s">
        <v>28</v>
      </c>
      <c r="B16" s="17">
        <v>4150</v>
      </c>
      <c r="C16" s="17">
        <v>4312</v>
      </c>
      <c r="D16" s="17">
        <v>3851</v>
      </c>
    </row>
    <row r="17" spans="1:4" x14ac:dyDescent="0.25">
      <c r="A17" s="20" t="s">
        <v>29</v>
      </c>
      <c r="B17" s="21">
        <v>11467</v>
      </c>
      <c r="C17" s="21">
        <v>14150</v>
      </c>
      <c r="D17" s="21">
        <v>10729</v>
      </c>
    </row>
    <row r="18" spans="1:4" x14ac:dyDescent="0.25">
      <c r="A18" s="16" t="s">
        <v>30</v>
      </c>
      <c r="B18" s="17">
        <v>8144</v>
      </c>
      <c r="C18" s="17">
        <v>10593</v>
      </c>
      <c r="D18" s="17">
        <v>7228</v>
      </c>
    </row>
    <row r="19" spans="1:4" x14ac:dyDescent="0.25">
      <c r="A19" s="18" t="s">
        <v>31</v>
      </c>
      <c r="B19" s="19">
        <v>24420</v>
      </c>
      <c r="C19" s="19">
        <v>29803</v>
      </c>
      <c r="D19" s="19">
        <v>22644</v>
      </c>
    </row>
    <row r="20" spans="1:4" x14ac:dyDescent="0.25">
      <c r="A20" s="16" t="s">
        <v>32</v>
      </c>
      <c r="B20" s="17">
        <v>6802</v>
      </c>
      <c r="C20" s="17">
        <v>7714</v>
      </c>
      <c r="D20" s="17">
        <v>6586</v>
      </c>
    </row>
    <row r="21" spans="1:4" x14ac:dyDescent="0.25">
      <c r="A21" s="20" t="s">
        <v>33</v>
      </c>
      <c r="B21" s="21">
        <v>7728</v>
      </c>
      <c r="C21" s="21">
        <v>8533</v>
      </c>
      <c r="D21" s="21">
        <v>7297</v>
      </c>
    </row>
    <row r="22" spans="1:4" x14ac:dyDescent="0.25">
      <c r="A22" s="16" t="s">
        <v>34</v>
      </c>
      <c r="B22" s="17">
        <v>1689</v>
      </c>
      <c r="C22" s="17">
        <v>1956</v>
      </c>
      <c r="D22" s="17">
        <v>1751</v>
      </c>
    </row>
    <row r="23" spans="1:4" x14ac:dyDescent="0.25">
      <c r="A23" s="20" t="s">
        <v>35</v>
      </c>
      <c r="B23" s="21">
        <v>57164</v>
      </c>
      <c r="C23" s="21">
        <v>71527</v>
      </c>
      <c r="D23" s="21">
        <v>58484</v>
      </c>
    </row>
    <row r="24" spans="1:4" ht="15.75" thickBot="1" x14ac:dyDescent="0.3">
      <c r="A24" s="25" t="s">
        <v>36</v>
      </c>
      <c r="B24" s="26">
        <v>158522</v>
      </c>
      <c r="C24" s="26">
        <v>179121</v>
      </c>
      <c r="D24" s="26">
        <v>145759</v>
      </c>
    </row>
    <row r="25" spans="1:4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Ark4</vt:lpstr>
      <vt:lpstr>Ark3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Kathrine Avlund Støy</dc:creator>
  <cp:lastModifiedBy>Birgitte Hougaard</cp:lastModifiedBy>
  <dcterms:created xsi:type="dcterms:W3CDTF">2015-06-05T18:19:34Z</dcterms:created>
  <dcterms:modified xsi:type="dcterms:W3CDTF">2026-02-04T11:13:52Z</dcterms:modified>
</cp:coreProperties>
</file>