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ikj\Dropbox\001 Nordeafonden\001 Ung Puls\"/>
    </mc:Choice>
  </mc:AlternateContent>
  <xr:revisionPtr revIDLastSave="0" documentId="13_ncr:1_{3B781C30-E9DD-40D0-97F0-2CF0D5246D05}" xr6:coauthVersionLast="47" xr6:coauthVersionMax="47" xr10:uidLastSave="{00000000-0000-0000-0000-000000000000}"/>
  <bookViews>
    <workbookView xWindow="15530" yWindow="190" windowWidth="17720" windowHeight="11650" activeTab="1" xr2:uid="{93CC0E97-F8BD-4FA3-924E-A00452D283B5}"/>
  </bookViews>
  <sheets>
    <sheet name="Uddelingsliste" sheetId="1" r:id="rId1"/>
    <sheet name="Nøgleta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C10" i="2"/>
  <c r="K79" i="1"/>
  <c r="K55" i="1"/>
  <c r="K22" i="1"/>
  <c r="K38" i="1"/>
  <c r="K63" i="1"/>
  <c r="K78" i="1"/>
</calcChain>
</file>

<file path=xl/sharedStrings.xml><?xml version="1.0" encoding="utf-8"?>
<sst xmlns="http://schemas.openxmlformats.org/spreadsheetml/2006/main" count="669" uniqueCount="519">
  <si>
    <t>Nr.</t>
  </si>
  <si>
    <t>Region</t>
  </si>
  <si>
    <t>Ansøger</t>
  </si>
  <si>
    <t>Projekttitel</t>
  </si>
  <si>
    <t>Kort præsentation af projektet</t>
  </si>
  <si>
    <t>Region Hovedstaden</t>
  </si>
  <si>
    <t>Rødovre Kommune</t>
  </si>
  <si>
    <t>Hillerød Kommune</t>
  </si>
  <si>
    <t>Københavns Kommune</t>
  </si>
  <si>
    <t>Region Hovedstaden Total</t>
  </si>
  <si>
    <t>Region Midtjylland</t>
  </si>
  <si>
    <t>Syddjurs Kommune</t>
  </si>
  <si>
    <t>Randers Kommune</t>
  </si>
  <si>
    <t>Aarhus Kommune</t>
  </si>
  <si>
    <t>Viborg Kommune</t>
  </si>
  <si>
    <t>Skanderborg Kommune</t>
  </si>
  <si>
    <t>Silkeborg Kommune</t>
  </si>
  <si>
    <t>Lemvig Kommune</t>
  </si>
  <si>
    <t>Vejle Kommune</t>
  </si>
  <si>
    <t>Varde Kommune</t>
  </si>
  <si>
    <t>Region Midtjylland Total</t>
  </si>
  <si>
    <t>Region Nordjylland</t>
  </si>
  <si>
    <t>Morsø Kommune</t>
  </si>
  <si>
    <t>Thisted Kommune</t>
  </si>
  <si>
    <t>Rebild Kommune</t>
  </si>
  <si>
    <t>Frederikshavn Kommune</t>
  </si>
  <si>
    <t>Aalborg Kommune</t>
  </si>
  <si>
    <t>Jammerbugt Kommune</t>
  </si>
  <si>
    <t>Region Nordjylland Total</t>
  </si>
  <si>
    <t>Region Sjælland</t>
  </si>
  <si>
    <t>Slagelse Kommune</t>
  </si>
  <si>
    <t>Odsherred Kommune</t>
  </si>
  <si>
    <t>Lolland Kommune</t>
  </si>
  <si>
    <t>Ringsted Kommune</t>
  </si>
  <si>
    <t>Roskilde Kommune</t>
  </si>
  <si>
    <t>Region Sjælland Total</t>
  </si>
  <si>
    <t>Region Syddanmark</t>
  </si>
  <si>
    <t>Tønder Kommune</t>
  </si>
  <si>
    <t>Sønderborg Kommune</t>
  </si>
  <si>
    <t>Nordfyns Kommune</t>
  </si>
  <si>
    <t>Assens Kommune</t>
  </si>
  <si>
    <t>Kolding Kommune</t>
  </si>
  <si>
    <t>Aabenraa Kommune</t>
  </si>
  <si>
    <t>Region Syddanmark Total</t>
  </si>
  <si>
    <t>Uddelingsbeløb</t>
  </si>
  <si>
    <t>Ung puls-puljen 2025</t>
  </si>
  <si>
    <t>Sociale mødesteder for unge i Allerød Karate Dojo</t>
  </si>
  <si>
    <t>Projektet moderniserer omklædningsrum og opholdsrum samt etablerer udendørs terrasse i karateklubben Allerød Karate Dojo. Med projektet, som bl.a. indebærer nye møbler, hyggelig belysning, maling, planter, nyt køkken, brætspil og projektor i opholdsrummet samt nye brusere, bænke og vægkunst i omklædningsrummene, sikres det, at klubbens faciliteter bliver mere attraktive for unge til ophold og sociale aktiviteter. Der er blevet afholdt flere faciliterede inddragelsesprocesser, hvor konkrete input og ønsker fra de unge til indretning af klubbens opholdssteder er blevet indsamlet, bl.a. en 'girls only-aften' - en kombineret social træningsaften og workshop.</t>
  </si>
  <si>
    <t>Skovensvej 10, 3450 Allerød</t>
  </si>
  <si>
    <t>Bo Mikael</t>
  </si>
  <si>
    <t>28901992</t>
  </si>
  <si>
    <t>bo@akd.dk</t>
  </si>
  <si>
    <t>Ung puls i vores klubhus</t>
  </si>
  <si>
    <t>Projektet skaber et nyt klubhus og opholdssted for Amager Volleys unge medlemmer med opgraderede faciliteter og en ny træterrasse. Forud for projektet har 18 unge i ’Ung puls-udvalget’, udvalgt og prioriteret ideer via et detaljeret spørgeskema. Målgruppen er unge mellem 11-18 år, og projektet fremmer social og miljømæssig bæredygtighed gennem fællesskab, frivillighed og genbrug. Lokalt samarbejde og frivillig indsats er med til at sikre fremtidig drift og engagement.</t>
  </si>
  <si>
    <t>Englandsvej 61, 2300 København S</t>
  </si>
  <si>
    <t>Sofie Godske</t>
  </si>
  <si>
    <t>28399111</t>
  </si>
  <si>
    <t>sofie@amagervolley.dk</t>
  </si>
  <si>
    <t>Omklædning til voksende pigeafdeling i BK Union</t>
  </si>
  <si>
    <t>Projektet etablerer et nyt pigeomklædningsrum i BK Union i Københavns Nordvestkvarter. Det skal styrke fællesskab og fastholdelse af piger i foreningslivet og imødekomme klubbens markante medlemstilvækst. Projektet gennemføres i samarbejde med Københavns Kommune og inddrager klubbens Pigeråd, som er oprettet for at imødekomme og realisere den tilsigtede målgruppes idéer. BK Union arbejder bevidst med social bæredygtighed ved at skabe lige adgang til faciliteter og et inkluderende fodboldmiljø. Derudover er der fokus på genbrug af eksisterende inventar og materialer.</t>
  </si>
  <si>
    <t>Genforeningspladsen 53, 2400 København NV</t>
  </si>
  <si>
    <t>Jeppe Ottow</t>
  </si>
  <si>
    <t>dagligleder@bkunion.dk</t>
  </si>
  <si>
    <t>Juniorrum i HIK</t>
  </si>
  <si>
    <t>Projektet skaber nye rammer for fællesskab og trivsel blandt HIK's unge tennisspillere i Gentofte. Et eksisterende lokale omdannes til juniorrum med spil, møbler og sportsvisninger, hvor der skal afholdes forskellige events såsom tennisevents og inspirationsarrangementer med rollemodeller. Udearealerne opgraderes med bordtennis, bordfodbold og hyggeområder. De unge er aktivt inddraget via juniorrepræsentanter i ledelsen og input til indretning og aktiviteter. Der samarbejdes med lokale skoler og engageres frivillige trænere og forældre i gennemførsel og drift. Ifm. projektet bruges der bl.a. LED-pærer med sensorer, så ressourceforbruget nedbringes.</t>
  </si>
  <si>
    <t>Hartmannsvej 37, 2900 Hellerup</t>
  </si>
  <si>
    <t>Frederik Meyer</t>
  </si>
  <si>
    <t>21216500</t>
  </si>
  <si>
    <t>fm@hik.dk</t>
  </si>
  <si>
    <t>Udvidelse af Humlebæk skatepark</t>
  </si>
  <si>
    <t>Projektet skaber et levende, udendørs og uforpligtende mødested, primært for børn og unge mellem 11-18 år, med udvidelsen af Humlebæks skatepark, som Humblebæk Riders - en skateforening står bag. Den landsdækkende organisation for gadeidræt, GAME, har faciliteret workshops for lokale unge om ønsker og udformning af parken, og derudover har foreningen to unge medlemmer med i bestyrelsen. Der samarbejdes med Center for Kultur &amp; Sundhed og Fredensborg Kommune. Muligheden for samarbejde med Humlebæk Boldklub, som er nærmeste nabo til skateforeningen, bliver også undersøgt. Materialer vil genanvendes der, hvor det er muligt.</t>
  </si>
  <si>
    <t>Nederste Torpenvej 6, 3050 Humlebæk</t>
  </si>
  <si>
    <t>Fredensborg Kommune</t>
  </si>
  <si>
    <t>Humlebæk Riders - en skateforening</t>
  </si>
  <si>
    <t>29868813</t>
  </si>
  <si>
    <t>humlebaekriders@gmail.com</t>
  </si>
  <si>
    <t>Løbe-cafeen, tag din ven med, løb&amp;fitness</t>
  </si>
  <si>
    <t>Projektet opstarter 'Løbecafeen' og etablerer et bedre fitnessrum for de unge løbere i løbeklubben HVRunners i Hillerød. Løbecafeen skal være et samlingssted for gratis og åbne månedlige aktiviteter, herunder 'Løbecafé med træning, leg og spisning (11-13 år)', 'Tag din ven med dage (11-13 år og 14-18 år)', 'Løbecafé med pizza og hygge (14-18 år)' og fitnesstræning efter løb. Løbeklubben har spurgt de unge medlemmer, hvad der motiverer dem til at komme i klubben, og har formet projektet med afsæt i de unges ønsker. De unge siger bl.a. "vi vil gerne kunne styrketræne sammen efter løbetræningen", og "vi vil gerne spise pizza sammen og hænge ud".</t>
  </si>
  <si>
    <t>Teglværksvej 19, 3400 Hillerød</t>
  </si>
  <si>
    <t>Marie Ejby Hansen</t>
  </si>
  <si>
    <t>60622772</t>
  </si>
  <si>
    <t>marieejby@gmail.com</t>
  </si>
  <si>
    <t>Fra idrætsfacilitet til ungt, lokalt mødested</t>
  </si>
  <si>
    <t>Basketballklubben Lundehus ønsker at forvandle Lundehushallen på Østerbro fra en traditionel idrætsfacilitet til et mødested for børn og unge, der er medlemmer i en af hallens mange foreninger, hvor bl.a. KFUM og Lundehusskolens Skoleskak er iblandt. Med udgangspunkt i ønsker, der er blevet udvalgt af et ungeudvalg, skal to af hallens lokaler forvandles. Det ene lokale omdannes til Hjerterummet, som bliver et samlingspunkt for fællesskab, ungedemokrati, lekticafe, dart m.m., mens det andet lokale omdannes til et funktionelt træningsrum. Lundehus fokuserer på grønne løsninger og genbrug ifm. projektet.</t>
  </si>
  <si>
    <t>Lersø Parkallé 148, 2100 København Ø</t>
  </si>
  <si>
    <t>Allan van O.T. Andersen</t>
  </si>
  <si>
    <t>31896226</t>
  </si>
  <si>
    <t>allan@lundehusbasketball.dk</t>
  </si>
  <si>
    <t>Fællesskab - også uden for svømmehallen</t>
  </si>
  <si>
    <t>Projektet opgraderer Lyngby Svømmeklubs klublokaler og udearealer med fokus på at skabe trygge og fællesskabsunderstøttende inde- og udemiljøer, som de unge har lyst til at benytte. Med afsæt i de unges ønsker og behov etableres indendørs bl.a. et sofahjørne og borde til hygge, brætspil/gaming og lektier samt et køkken. Udendørs etableres en større terrasse, udekøkken, cykelstativer, havemøbler, solsejl mm. Svømmeklubbens unge i målgruppen er blevet involveret i udviklingen af projektet via en spørgeskemaundersøgelse (121 besvarelser) samt via et fokusgruppeinterview med syv unge.</t>
  </si>
  <si>
    <t>Trongårdsvej 48, 2800 Kongens Lyngby</t>
  </si>
  <si>
    <t>Stine Arneskov</t>
  </si>
  <si>
    <t>22323061</t>
  </si>
  <si>
    <t>klubchef@lsk.dk</t>
  </si>
  <si>
    <t>Golf for alle</t>
  </si>
  <si>
    <t>Projektet skaber bedre rammer for østbornholmske unge i Nexø Golfklub, herunder opgradering af indendørs træningscenter og etablering og indretning af et ungdomslokale, hvor de unge kan hænge ud, hygge, se sportskampe, spille bordfodbold, brætspil, virtuel reality golf og lave andre fællesaktiviteter. De unge er blevet involveret via spørgeskemaer og en række workshops. Projektets indhold er blevet udformet på baggrund af de unges input.</t>
  </si>
  <si>
    <t>Strandmarksvejen 14, Poulsker, 3730 Nexø</t>
  </si>
  <si>
    <t>Nexø Golfklub</t>
  </si>
  <si>
    <t>56488789</t>
  </si>
  <si>
    <t>ngk@dueodde-golf.dk</t>
  </si>
  <si>
    <t>GRO - Gymnastik, Relationer og Oplevelser</t>
  </si>
  <si>
    <t>Holmegårdsvej 102, 2980 Kokkedal</t>
  </si>
  <si>
    <t>Henrik Bjørn Bertelsen</t>
  </si>
  <si>
    <t>40763767</t>
  </si>
  <si>
    <t>Henrik@nivaagf.dk</t>
  </si>
  <si>
    <t>Team Vestegnen - Ungt fællesskab, stærk kultur</t>
  </si>
  <si>
    <t>Elstedvej 40, 2610 Rødovre</t>
  </si>
  <si>
    <t>Mads Hove</t>
  </si>
  <si>
    <t>42963232</t>
  </si>
  <si>
    <t>mahodk@gmail.com</t>
  </si>
  <si>
    <t>Street Bussen – Det mobile mødested</t>
  </si>
  <si>
    <t>Projektet skaber et mobilt mødested og klubhus 'Street Bussen' for udsatte unge i 11 boligområder i København. Via en fast rotationsordning skal 'Street Bussen' understøtte fællesskaber og ugentlige åbne gadeidrætsaktiviteter, dér hvor de unge er: Dyvekeskolen og Blå Bane (Amager), Sankt Annæ og Boldburet (Sjælør), GAME og Enghave (Vesterbro), Korsgadehallen og Blågårds Plads (Nørrebro), Nørrebrohallen og Mimersparken (Ydre Nørrebro) Tingbjerg, Valby, Bellahøj, Husum og Frederiksberg/Lundtoftegade. Nordea-fondens støtte skal gå til køb og ombygning af brugt bus, solpaneler, etablering af fleksible aktivitetsrum samt sociale, kreative og faglige aktiviteter for unge, f.eks. kort- og brætspil, DJ-sessions, open mic, lektiehjælp, studiehjørne, fællesspisninger, oplæg fra rollemodeller mv. De unge er med i planlægning og gennemførelse af projektet via idéudvikling, events og drift af bussen.</t>
  </si>
  <si>
    <t>Bispeengen 20F, 2000 Frederiksberg</t>
  </si>
  <si>
    <t>Enver Uzeiri</t>
  </si>
  <si>
    <t>+45 60 82 29 41</t>
  </si>
  <si>
    <t>vu@streetsociety.dk</t>
  </si>
  <si>
    <t>Her foregår projektet (Kommune)</t>
  </si>
  <si>
    <t>Her foregår projektet (By)</t>
  </si>
  <si>
    <t>Projektejer (Navn)</t>
  </si>
  <si>
    <t>Projektejer (Telefon)</t>
  </si>
  <si>
    <t>Projektejer (Mail)</t>
  </si>
  <si>
    <t>Fællesskab i Fokus – Nye rammer for børn og unge</t>
  </si>
  <si>
    <t>Projektet skaber nye faciliteter i Bruunshåb/Tapdrup Idrætsforening, som ønsker at opdatere deres omklædningsrum, så det bliver mere indbydende for klubbens yngre medlemmer, der klæder om hjemmefra på nuværende tidspunkt. Derudover vil de etablere et attraktivt uderum omkring klubhuset med bl.a. en pannabane. Klubben faciliterer workshops og interviews med børn og unge om ønsker til ude- og omklædningsmiljøet, så det sikres, at de bliver hørt. Klubben vil bl.a. samarbejde med en lokal borgerforening og skole, og udeområdet bliver offentligt tilgængeligt. I projektet vil der indtænkes grønne løsninger med fokus på biodiversitet og genbrug. </t>
  </si>
  <si>
    <t>Vibækvej 43, 8800 Viborg</t>
  </si>
  <si>
    <t>Brian Bro</t>
  </si>
  <si>
    <t>40 35 01 34</t>
  </si>
  <si>
    <t>btbrian@outlook.dk</t>
  </si>
  <si>
    <t>Fællesskab og fornyelse for Unge i Fuglebakken</t>
  </si>
  <si>
    <t>Projektet opgraderer køkkenet og kantinen i fodboldklubben Fuglebakken KFUM, Århus, så det bliver et hyggeligere og mere indbydende sted for unge at være før og efter træning. Opgraderingen omfatter renovering af kantinen, hvor der også er plads til samtalezoner og cafémiljøer, etablering af et nyt køkken, så det bliver muligt at lave mad sammen og lettere at afholde fællesspisninger. Der installeres en storskærm, med henblik på at invitere til fællesvisning af landskampe, sportevents og kulturbegivenheder, hvor forældre og søskende også inkluderes. Unge fra klubbens ældre hold har været involveret i udviklingsprocessen og indgår fortsat i projektgruppen samme med voksne frivillige. </t>
  </si>
  <si>
    <t>Kim Thylstrup</t>
  </si>
  <si>
    <t>51638457</t>
  </si>
  <si>
    <t>thylstrup@gmail.com</t>
  </si>
  <si>
    <t>Hyggerum og aktiviteter for unge i Funder</t>
  </si>
  <si>
    <t>Projektet transformerer en gennemgangsrepos til et hyggerum i Funder Hallen, en idé udviklet sammen med egnens unge. Transformationen indebærer bl.a. renovering af gulvet, opsætning af akustikplader for at skabe et bedre indeklima. Rummet indrettes med genbrugte borde og stole, en hjørnesofa, to modulsofaer, sækkestole samt bordfodbold, air hockey, billard og teqball. Med tiltaget vil der være et sted, hvor unge kan hænge ud før og efter træning, lave lektier, spille spil og spise sammen. Stedet åbnes ligeledes op for unge uden for den organiserede idræt, så der er et sted for alle unge i Funder.</t>
  </si>
  <si>
    <t>Funder Skolevej 7A, 8600 Silkeborg</t>
  </si>
  <si>
    <t>Troels Thomsen</t>
  </si>
  <si>
    <t>22984103</t>
  </si>
  <si>
    <t>troels.m.thomsen@gmail.com</t>
  </si>
  <si>
    <t>Street, Sammenhold og Selvværd – unge i bevægelse</t>
  </si>
  <si>
    <t>Projektet skaber et åbent og uformelt streetbasketmiljø i Hadsten tæt på skole og gymnasium, drevet af unge for unge, i regi af basketballklubben Hadsten Hawks. Projektet indebærer opgradering og renovering af eksisterende streetbasketbane, etablering af siddefaciliteter, uddannelse af unge rollemodeller samt nedsættelse af ungeudvalg, som skal udvikle og planlægge aktiviteter og events på banen samt tage imod nye deltagere, så alle føler sig velkomne. Projektet vil understøtte åbne aktiviteter som månedlige 3x3-turneringer og ugentlige drop-in sessions med musik og fællesspil.</t>
  </si>
  <si>
    <t>Hadbjergvej 12, Vinterslev, 8370 Hadsten</t>
  </si>
  <si>
    <t>Favrskov Kommune</t>
  </si>
  <si>
    <t>Thomas Johansen</t>
  </si>
  <si>
    <t>31186793</t>
  </si>
  <si>
    <t>hadstenhawks@gmail.com</t>
  </si>
  <si>
    <t>Hygger'n - bevægelse og fællesskab for unge i Hou</t>
  </si>
  <si>
    <t>Projektet skaber Hygger'n, hvor Hou Omegns Idrætsforening vil omdanne en 2.000 m² stor parkeringsplads og opdele den i forskellige zoner. Herunder Hyggezonen, Kreazonen, Jumpzonen m.m. Derudover er der planer for fremtidige aktiviteter på pladsen, hvor der bl.a. skal afholdes Teenfestival. Ideerne kommer fra rundbordssamtaler med lokale unge i alderen 11-18 år. Projektet udføres i et samarbejde mellem Hou Hallen og Hou Omegns Idrætsforening og derudover Hou Skole, Egmont Højskolen og HMI. Der anvendes grønne løsninger i form af biodivers beplantning og genanvendelse af materialer.</t>
  </si>
  <si>
    <t>Skolegade 65, Hou, 8300 Odder</t>
  </si>
  <si>
    <t>Karin Daugaard Bucholtz</t>
  </si>
  <si>
    <t>formand@hoif.dk</t>
  </si>
  <si>
    <t>Fed Fredag i Molsværket</t>
  </si>
  <si>
    <t>Projektet vil gennem åbne fællesspisninger med varierende aktiviteter, som f.eks. dans, brætspilscafé, karaoke og bordtennis, styrke fællesskabet blandt unge i Knebel på Mols. Idégrundlaget stammer fra en gruppe unge i alderen 11-14 år og videreudvikles på workshops i samarbejde med elevrådet på Molsskolen. Støtten går bl.a. til afvikling af fællesspisning to gange om måneden de næste to år, så det er gratis at deltage, indkøb af bordtennisbat og bolde, karaokeanlæg og leje af hallen. Projektet ønsker i opstartsfasen af benytte gæsteundervisere som en måde at tiltrække unge, der ikke i forvejen er en del af idrætsfællesskabet.</t>
  </si>
  <si>
    <t>Lyngevej 18, 8420 Knebel</t>
  </si>
  <si>
    <t>Karen Straarup</t>
  </si>
  <si>
    <t>22508634</t>
  </si>
  <si>
    <t>karenstraarup@gmail.com</t>
  </si>
  <si>
    <t>Venner, Vibes &amp; View</t>
  </si>
  <si>
    <t>Projektet skaber et loungeområde i IF Midtdjurs Håndbold med aktiviteter som shuffleboard, bordfodbold, brætspil, projektor og skummadras. Loungen skal fungere som et samlingspunkt for unge i og udenfor foreningen. Loungen skaber et rum, hvor unge på tværs af køn, alder og interesser kan mødes, socialisere og styrke fællesskabet. Her kan de spille spil, dyste i aktiviteter eller blot slappe af i komfortable loungemøbler i hverdagen og i weekenden, når der er håndbold i hallen. Projektet er drevet af efterspørgslen fra unge, der allerede spiller håndbold, samt unge, der kommer og hepper i hallen. De ønsker et sted at være sammen og understøtte hinanden i et bredt fællesskab. Der er fokus på genanvendelighed og lokale samarbejder ifm. projektet.</t>
  </si>
  <si>
    <t>Marienhoffvej 13C, 8550 Ryomgård</t>
  </si>
  <si>
    <t>Christina Dichman Nielsen</t>
  </si>
  <si>
    <t>28970331</t>
  </si>
  <si>
    <t>ch_oline@hotmail.com</t>
  </si>
  <si>
    <t>Byens mødested - Multibane for puls og fællesskab</t>
  </si>
  <si>
    <t>Projektet erstatter en nedslidt mulitbane med en ny bane på sportspladsen i Løvel i nærhed til bl.a. byens hal og skole. Multibanen udgør et vigtigt aktivt mødested for byens børn og unge, hvor de kan mødes om selvorganiserede aktiviteter som fodbold, basketball, floorball, fri leg, boldspil generelt og foreningsidræt. Frivillige borgere og byens børn og unge i Løvel inviteres til deltagelse i nedtagning af den eksisterende multibane for at sikre ansvar og ejerskab for den nye bane.</t>
  </si>
  <si>
    <t>Engvej 20, Løvel, 8830 Tjele</t>
  </si>
  <si>
    <t>Løvel Ungdoms og Idrætsforening</t>
  </si>
  <si>
    <t>25113111</t>
  </si>
  <si>
    <t>luif8830@gmail.com</t>
  </si>
  <si>
    <t>Unge tager hånd om Unge – Fælles om Fitness</t>
  </si>
  <si>
    <t>Projektet etablerer et mødested for unge i MGU Fitness i Mejrup, Holstebro. Etableringen omfatter bl.a. opsætning af rumdelere og akustikplader for at sikre et behageligere indeklima, indkøb af loungemøbler, caféborde og stole, TV, kaffe- og kakaomaskine, vandautomat og diverse pyntegenstande, så der er et hyggeligt mødested, hvor de unge kan spille kort, høre musik, tage billeder og lave videoer til sociale medier. Derudover søges der støtte til aktiviteter, som kan være med til at styrke fællesskabet, som f.eks. 3 x træn inkl. mad og filmvisning, holdtræning kun for unge samt opstart af gruppen 'unge hjælper unge', hvor unge hjælper andre unge med at komme i gang med træningen ved f.eks. at finde en træningsmakker. Bag projektet står en arbejdsgruppe bestående af 6 unge faciliteret af en tovholder, som er kommet med idéer til projektet med afsæt i en rundspørge unge medlemmers ønsker og behov. </t>
  </si>
  <si>
    <t>Elkjærvej 26, Mejrup, 7500 Holstebro</t>
  </si>
  <si>
    <t>Susan Gyldendorf</t>
  </si>
  <si>
    <t>26774882</t>
  </si>
  <si>
    <t>susangyldendorf@hotmail.com</t>
  </si>
  <si>
    <t>Fællesskabernes plads i Ramme</t>
  </si>
  <si>
    <t>Projektet etablerer et udendørs aktivitetsområde i Ramme centralt placeret ved skole, SFO og idrætshal. Med aktivitetsområdet, som bl.a. vil indeholde fitnessfaciliteter, løbebane og overdækkede opholdsmuligheder, sikres det, at unge i overgangen mellem folkeskole, efterskole og ungdomsuddannelse kan mødes på tværs og være aktive. Der er blevet afholdt en workshop med 4.-6. klasser på Ramme Skole med fokus på deres drømme og ønsker til fritidslivet i byen, og der er nedsat et ungeudvalg bestående af ungeledere fra Ramme-Lomborg Idrætsforening og Ramme-Lomborg-Klinkby Boldspil, Lomborg Idrætsefterskole samt legepatruljen fra Ramme Skole, som skal udvikle events/aktiviteter og deltage i vedligehold af området. </t>
  </si>
  <si>
    <t>Rammegårdvej 8, Ramme, 7620 Lemvig</t>
  </si>
  <si>
    <t>Kim Thorsen</t>
  </si>
  <si>
    <t>22365826</t>
  </si>
  <si>
    <t>pilgaard_thorsen@hotmail.com</t>
  </si>
  <si>
    <t>Cimbria Connect - når fællesskabet er førstevalg</t>
  </si>
  <si>
    <t>Projektet involverer aktiviteter i hallen, fællesspisninger, facilitetsopgradering samt diverse ture ud af huset for basketballklubben Randers Cimbrias unge medlemmer. Aktiviteterne er blevet udvalgt gennem en ungeinddragelsesproces, og har til formål at etablere et fællesskab på tværs af sociale tilhørsforhold og aldersgrupper. Derudover forsøger foreningen via projektet at tiltrække nye medlemmer, hvor der inviteres elever fra 25 folkeskoler til at deltage i projektets aktiviteter. Der opholder sig ligeledes andre foreninger på matriklen, og Randers Cimbria vil tilbyde disse foreninger at låne deres udstyr, når de ikke selv benytter det, så ressourcerne udnyttes bedst muligt. </t>
  </si>
  <si>
    <t>Sjællandsgade 57, 8900 Randers C</t>
  </si>
  <si>
    <t>Mike Nielsen</t>
  </si>
  <si>
    <t>51435535</t>
  </si>
  <si>
    <t>mike_cimbria@hotmail.com</t>
  </si>
  <si>
    <t>RødkærsBROEN – et bæredygtigt samlingspunkt</t>
  </si>
  <si>
    <t>Projektet etablerer fysiske rammer i og omkring Rødkærsbro Hallen, som understøtter fællesskab, trivsel, bevægelse og social udvikling. Konkret opføres en ny opholdstrappe, et klatretårn samt "Den Grønne Boks", som skal fungere som en multifunktionel ungdomszone. Målgruppen er byens unge, og særligt dem, der ikke allerede er en del af et fritidstilbud, hvorfor der er nedsat ungeråd samt foretaget fokusgruppeinterviews med 7.-9.-klasser, for at garantere at alle behov tilgodeses. Derudover samarbejdes der med den lokale skole, børnehuset og idrætsforeningen Rødkærsbro. Materialer til projektet udvælges nøje med fokus på genanvendelighed.</t>
  </si>
  <si>
    <t>Brandstrupvej 25, 8840 Rødkærsbro</t>
  </si>
  <si>
    <t>Glenn Pedersen</t>
  </si>
  <si>
    <t>28403521</t>
  </si>
  <si>
    <t>gleped@hotmail.com</t>
  </si>
  <si>
    <t>Værestedet Silkeborg Tennis- og Padelklub STK</t>
  </si>
  <si>
    <t>Projektet etablerer ungerettede mødesteder og faciliteter i Silkeborg Tennis- og Padelklub, som skal gøre det mere attraktivt for unge at komme i klubben. Projektet indebærer etablering af tilbygning til klubhuset, som designes og indrettes af de unge selv med bl.a. audio, storskæm, køkken, opholdsmøbler, indendørs spil og lektiecafé, samt etablering af outdoor-faciliteter med shelters, bålsteder, overdækket terrasse og svævebane til udendørs sociale aktiviteter. Klubben har dannet et forum af unge og forældre med henblik på at høre og inddrage de unge.</t>
  </si>
  <si>
    <t>Søholt Parkvej 4, 8600 Silkeborg</t>
  </si>
  <si>
    <t>Karen Damgaard Hansen</t>
  </si>
  <si>
    <t>20471720</t>
  </si>
  <si>
    <t>kadah@live.dk</t>
  </si>
  <si>
    <t>Hjerterummet - et fælles samlingspunkt for alle</t>
  </si>
  <si>
    <t>Projektet skaber Hjerterummet, hvor der etableres en hænge ud-zone med opholdstrappe, en aktivitetszone og en udezone ifm. en større udbygning af det lokale idrætscenter i Skanderborg. Der samarbejdes mellem Skanderborg Håndbold, FC Skanderborg og Skanderborg Kommune samt Skanderborg Ungdomsskole og Projekt Højvangen for at tiltrække unge, der endnu ikke er en del af foreningslivet. Derudover er der gennemført en række workshops med unge for at inddrage deres perspektiver i udviklingen af?Hjerterummet. Hjerterummet er udviklet med fokus på social og miljømæssig bæredygtighed, og har særligt øje for unge i alderen 13-18 år.</t>
  </si>
  <si>
    <t>Skanderborg Fælled 1, 8660 Skanderborg</t>
  </si>
  <si>
    <t>Heidi Olivarius</t>
  </si>
  <si>
    <t>40134481</t>
  </si>
  <si>
    <t>heidiolivarius@gmail.com</t>
  </si>
  <si>
    <t>Udendørs aktivitetsområde for unge</t>
  </si>
  <si>
    <t>Projektet etablerer en basketbane, et fitnessområde og en chillzone for byens unge på et hidtil ubrugt udeareal i Stilling Idrætsforening. Foreningen har skabt et ungeudvalg, der bidrager til at åbne foreningslivet yderligere op for både medlemmer og ikke-medlemmer. Etableringen af udeområdet skal åbne op for flere aktiviteter fremadrettet, herunder basketturneringer, fællesspisninger, fitnessaftener m.m. Der samarbejdes med Stilling Skole, Skanderborg Kommune og den lokale borgerforening. Materialerne er i høj kvalitet, som skal sikre lang levetid.</t>
  </si>
  <si>
    <t>Gramvej 10, Stilling, 8660 Skanderborg</t>
  </si>
  <si>
    <t>Anne Møller Kristensen</t>
  </si>
  <si>
    <t>28911332</t>
  </si>
  <si>
    <t>annemoellerkristensen@gmail.com</t>
  </si>
  <si>
    <t>MultiZonen</t>
  </si>
  <si>
    <t>Projektet etablerer en 'MultiZone' ved Vesterkærets Skole i Aalborg, der skal fungere som et udendørs klubhus med multibane, parkour/skate-stationer, grønne opholdszoner, fodboldaktiviteter, streetbasket, panna, hængekøjer, DJ-friday, open-mic mv., hvor unge kan mødes på tværs af alder, køn og være aktive sammen og hænge ud. Målet med MultiZonen er at nedbryde skel mellem skole og idrætsliv og skabe et fælles samlingspunkt for skole, foreninger og kvarterets unge. 300 elever fra 6.–9.?klasse samt unge fra fodboldklubben Aalborg Freja har kortlagt behovene for mødestedet og er designet med afsæt i de unges konkrete ideer. Unge inddrages desuden som aktivitetsværter og hjælpere ved events. Projektet gennemføres i samarbejde mellem Vesterkærets Skole, Aalborg Freja, Vestbyens Fritidscenter og Vestbyens Samråd. MultiZonen vil organisatorisk blive forankret i skolens elevråd og Aalborg Frejas UngeBestyrelse.</t>
  </si>
  <si>
    <t>Skydebanevej 1, 9000 Aalborg</t>
  </si>
  <si>
    <t>Gustav Vernal</t>
  </si>
  <si>
    <t>born@aalborgfreja.dk</t>
  </si>
  <si>
    <t>Gym &amp; Chill – Unge Mødesteder i Bevægelse</t>
  </si>
  <si>
    <t>Projektet vil etablere en et lounge- og træningsområde for unge i Aalborg Idrætsgymnastikforenings hal med fitnessudstyr og loungemøbler. Samtidig vil projektet afvikle fællesspisninger og "tag en ven med" arrangementer, hvor unge kan invitere ikke medlemmer med til hyggeligt samvær. Unge er inddraget i udvikling af projektet via ungemøder, som danner grundlag for projektets faciliteter og aktiviteter. Loungemøbler vil være genbrugsmøbler, som med dette projekt bliver repareret og får nyt liv.</t>
  </si>
  <si>
    <t>Annebergvej 48, 9000 Aalborg</t>
  </si>
  <si>
    <t>Rasmus Brandtoft</t>
  </si>
  <si>
    <t>41991101</t>
  </si>
  <si>
    <t>RB@kmd.dk</t>
  </si>
  <si>
    <t>Indretning af spirende landsbypavillon/overdækning</t>
  </si>
  <si>
    <t>Projektet vil etablere et udendørs frit tilgængeligt fællesområde til unge før og efter træning udenfor Aarestrup Hallen med pavillon, udekøkken og samlingsrum, som samtidigt inspirerer de unge til at komme ud i den omkringliggende natur. Aarestrup Gymnastik og Idrætsforening har inddraget unge i udviklingen af projektet, herunder de to unge bestyrelsesrepræsentanter samt skoleelever fra 5. - 9. klasse. Der er tænkt i miljøvenlige og robuste materialer, f.eks. certificeret lærketræ og sedumtag på pavillon, som giver levesterder for insekter.</t>
  </si>
  <si>
    <t>Haverslevvej 107, Aarestrup, 9520 Skørping</t>
  </si>
  <si>
    <t>Annika Maria Hansen</t>
  </si>
  <si>
    <t>40574123</t>
  </si>
  <si>
    <t>Stubben33@gmail.com</t>
  </si>
  <si>
    <t>Cool Fredag i Dybvad hallen</t>
  </si>
  <si>
    <t>Projektet vil omdanne Dybvad Hallen til at være et sjovt og hyggeligt mødested for unge ved både at etablere nye faciliteter med multiball væg, letvægsbander og projektor, der muliggør forskellige boldspil og dans, men hvor der også bliver mulighed for at spille musik, synge og hygge. Udgangspunktet er at tilbyde unge et sjovt og hyggeligt sted at mødes fredag eftermiddag og aften til "cool fredag". Målgruppen er unge i alderen 14 - 20 år. Unge fra 7. - 9. klasser har været inddraget i udviklingen af projektet, og unge vil også blive inddraget i at beslutte, hvilke aktiviteter, der skal igangsættes. Der er fokus på også at invitere unge, som ikke er foreningsaktive til "cool fredag", herunder unge nytilflyttere til Dybvad. Faciliteterne er multifunktionelle.  </t>
  </si>
  <si>
    <t>Ørnevej 8, 9352 dybvad</t>
  </si>
  <si>
    <t>klaus nielsen</t>
  </si>
  <si>
    <t>badskaer@yahoo.dk</t>
  </si>
  <si>
    <t>Etablering af (kold) tilbygning til vores klubhus.</t>
  </si>
  <si>
    <t>Projektet etablerer en overdækket tilbygning til Fjerritslev Idrætsforenings klubhus, der skal understøtte flere fælles aktivitetsmuligheder for unge som bordtennis, bob, fællesspisninger, aktivitets- og klubaftener. Der er blevet afholdt et orienteringsmøde med de unge om projektet, og der er nedsat et ungdomsudvalg/arbejdsgruppe med otte unge i alderen 12-16 år, som bl.a. inddrages i indretning og aktiviteter.</t>
  </si>
  <si>
    <t>Brøndumvej 25, 9690 Fjerritslev</t>
  </si>
  <si>
    <t>Fjerritslev IF</t>
  </si>
  <si>
    <t>20332553</t>
  </si>
  <si>
    <t>fiffodbold.fj@gmail.com</t>
  </si>
  <si>
    <t>Sporteren</t>
  </si>
  <si>
    <t>Projektet vil etablere et udendørs område for unge foran multibanen i Gjøl, hvor de kan mødes før og efter træning med både træningsområde til fitnessaktiviteter, aktivitetszone med boldmur, pannabane og bordfodbold, opholdsplateau og overdækket område med siddepladser og grillområde. Unge er inddraget i udviklingen både foreningens egne unge og ungdomsklubbens unge, ligesom unge er del af selve projektgruppen. Unge får medansvar for aktivitetsprogram og adfærdskodeks. Materialer er valgt ud fra lang levetid og lav miljøpåvirkning. Frivillige inddrages i etablering og fremtidig vedligehold og aktiviteter.</t>
  </si>
  <si>
    <t>Rønnebærvej 8, Gjøl, 9440 Aabybro</t>
  </si>
  <si>
    <t>Anders Skelbæk Rosenskjold</t>
  </si>
  <si>
    <t>27141928</t>
  </si>
  <si>
    <t>anders.skelbaek@gmail.com</t>
  </si>
  <si>
    <t>Klublokale som mødested og opholdsted</t>
  </si>
  <si>
    <t>Projektet vil omdanne Håndboldforeningen Mors' klubhus til at være et attraktivt mødested for unge ved indkøb af nye møbler, tv til fællesarrangementer, poolbord, brætspil m.v samt opgradering af udendørs område ved siden af klubhuset med siddemøbler og havespil. Klubhuset er placeret tæt ved byens eneste folkeskole for 4. - 9. klasse, og mange unge savner et mødested efter skole og før træning. Ansøgers ungetrænere har været inddraget i projektet, og derudover vil gymnasieelever inddrages ved realisering af de nærmere projektindsatser. Der er fokus på miljøvenlige løsninger, f.eks. indkøb af genbrugsmøbler.</t>
  </si>
  <si>
    <t>H. C. Ørsteds Vej 15, 7900 Nykøbing M</t>
  </si>
  <si>
    <t>Mikkel Aggerholm</t>
  </si>
  <si>
    <t>26337162</t>
  </si>
  <si>
    <t>mikkel@hfmors.dk</t>
  </si>
  <si>
    <t>Udeliv i Åben klub</t>
  </si>
  <si>
    <t>Projektet vil etablere udendørs faciliteter med multibane, parkour, hængekøjer, svævebane og bænkesæt, som indbyder til bevægelse og fællesskab for unge før og efter træning udenfor Nørhalne Hallen. Byens 6. klasses elever og Idrætsforeningen Fremad Nørhalnes ungemedlemmer har været inddraget i projektudviklingen, og deres tegninger med konkrete ønsker til faciliteter er vedlagt ansøgningen. Ansøger afvikler i dag åben klub aktiviteter for byens børn og unge og vil med dette projekt kunne invitere flere unge med i sociale ungefællesskaber før og efter træning. Faciliteterne vil være frit tilgængelige. </t>
  </si>
  <si>
    <t>Gustav Zimmersvej 27, Nørhalne, 9430 Vadum</t>
  </si>
  <si>
    <t>Pernille Linder Christensen</t>
  </si>
  <si>
    <t>51682729</t>
  </si>
  <si>
    <t>plc@fibu.dif.dk</t>
  </si>
  <si>
    <t>Klokkerholms Aktivitetsunivers</t>
  </si>
  <si>
    <t>Projektet etablerer et udendørs aktivitetsområde centralt placeret i Klokkerholm ved skole, klub og hal. Området, som bl.a. skal indeholde teq ball-bord, løbebane, fitnessfaciliteter, pannabaner, opholdsfaciliteter og basket, skal understøtte både selvorganiseret idræt og foreningsaktiviteter for lokalområdets unge. Unge er blevet involveret i udviklingen af projektet ved, at foreningens børne- og ungekonsulent har afholdt en workshop med skolens 7.-9. klasser om deres ønsker til aktivitetsområdet. </t>
  </si>
  <si>
    <t>Smørblomstvej 5B, Klokkerholm, 9320 Hjallerup</t>
  </si>
  <si>
    <t>Brønderslev Kommune</t>
  </si>
  <si>
    <t>Klokkerholm Idrætsforening</t>
  </si>
  <si>
    <t>22372023</t>
  </si>
  <si>
    <t>kif-kasserer@hotmail.com</t>
  </si>
  <si>
    <t>Nibe Ung Puls</t>
  </si>
  <si>
    <t>Projektet vil etablere et udendørs aktivitets- og hyggeområde med fodtennis-, subsoccerbane og multibord til bl.a. bordtennis samt et loungeområde. Projektet er igangsat og udviklet af Nibe Fodboldklubs U14 pigehold, som ser et behov for, at de unge i og udenfor klubben har et aktivt og socialt mødested i direkte forlængelse af klubhuset. Der er tænkt i anvendelse af miljøvenlige og robuste materialer såsom lærketræ, og U14 pigeholdet vil invitere andre unge fra lokalområdets idrætsforeninger og ungdomsklub til at bruge faciliteterne, som skaber mødested på tværs af alder, køn og interesser.</t>
  </si>
  <si>
    <t>Hobrovej 38, Vokslev, 9240 Nibe</t>
  </si>
  <si>
    <t>Troels Fage Krogh</t>
  </si>
  <si>
    <t>20832061</t>
  </si>
  <si>
    <t>tfagekrogh@gmail.com</t>
  </si>
  <si>
    <t>Fællesskab, sved og smil - foreningsliv for unge</t>
  </si>
  <si>
    <t>Projektet vil styrke ungdomsaktiviteter og unges stemmer i Sæby Håndboldklub ved at indrette klublokalet med plads til socialt samvær for unge, etablere en ungebestyrelse, som får indflydelse på aktiviteter og indretning, forbedre køkken og omklædningsrum til at være sociale mødesteder for unge, etablere udendørs træningsudstyr og afvikle kreative workshops for unge, suppleret af ugentlige aftenfællesspisninger. Unge har været inddraget i udvikling af projektet. Der er taget hensyn til valg af miljøvenlige materialer, og arrangementer vil være åbne for alle unge både medlemmer og ikke-medlemmer, bl.a. åbent hus og fællesspisninger.</t>
  </si>
  <si>
    <t>Sæbygårdvej 32, 9300 Sæby</t>
  </si>
  <si>
    <t>Rasmus Jensen</t>
  </si>
  <si>
    <t>21445749</t>
  </si>
  <si>
    <t>rasmus@saebyhk.dk</t>
  </si>
  <si>
    <t>Revitalisering af klubhus og aktivering af udeareal</t>
  </si>
  <si>
    <t>Projektet vil omdanne Snedsted Gymnastik og Idrætsforenings nuværende klubhus til et attraktivt mødested for unge. Ansøgers ungeråd efterspørger, at klubhuset får et yngre udtryk ved maling af vægge og lofter, installation af ovenlysvinduer og ny belysning og indkøb af bløde møbler. De efterspørger også inventar til sociale aktiviteter, bl.a. brætspil, shuffleboard og musikanlæg og etablering af udendørs pannabane og discgolfbane, så de også kan være fysisk aktive sammen før og efter træning. Klubhuset vil blive frit tilgængeligt for alle, og ungerådet vil igangsætte sommerferieaktiviteter for unge i discgolf. Der er taget hensyn til at vælge miljøvenlige løsninger i forbindelse med ombygningen.</t>
  </si>
  <si>
    <t>Øster Alle 10, 7752 Snedsted</t>
  </si>
  <si>
    <t>Kristian Pilgaard</t>
  </si>
  <si>
    <t>24404581</t>
  </si>
  <si>
    <t>krpi@fibu.dif.dk</t>
  </si>
  <si>
    <t>Renovering og opgradering af klublokaler</t>
  </si>
  <si>
    <t>Projektet vil renovere og opgradere klublokalet med et spise- og loungeområde, så det bliver et attraktivt samlingspunkt for foreningens 500+ medlemmer i alderen 2 – 20 år og de ca. 85 frivillige. Børn og unge mellem 10 - 16 år har været inddraget i udvikling af projektet og efterspurgt et mødested til fælles madlavning og spisning, sociale arrangementer og et hygge- og aktivitetsrum med sofaer, bordfodlbold, brætspil og spilkonsol. Faciliteterne vil være energivenlige og robuste, og frivillige bidrager med arbejdstimer i projektet. Løbende vedligehold varetages af klubbens frivillige.</t>
  </si>
  <si>
    <t>Lerpyttervej 50, 7700 Thisted</t>
  </si>
  <si>
    <t>Jane Smærup Bliksted</t>
  </si>
  <si>
    <t>50708739</t>
  </si>
  <si>
    <t>Janebliksted@gmail.com</t>
  </si>
  <si>
    <t>Ungezonen – Thorup-Klim Puljeklub</t>
  </si>
  <si>
    <t>Projektet vil styrke unges samlingssted i Thorup Klim Hallen, hvor de i dag har et baglokale til hallen som møderum. Dette ønsker de unge udvidet og gjort hyggeligere med farvet nyt gulv og vægge, opholdsmøbler, krea redskaber, projektor og lærred samt klatrevæg. De unge har været inddraget i udviklingen af projektet, og der er tænkt i at invitere unge med til aktiviteter i klublokalet, som ikke er medlemmer af foreningen, men går på Thorup-Klim skole, som er nabo til hallen.</t>
  </si>
  <si>
    <t>Thistedvej 320, Klim, 9690 Fjerritslev</t>
  </si>
  <si>
    <t>Thorup-klim hallen</t>
  </si>
  <si>
    <t>40366450</t>
  </si>
  <si>
    <t>thorupklimhallen@gmail.com</t>
  </si>
  <si>
    <t>Spilbrættet Thy</t>
  </si>
  <si>
    <t>Projektet vil omdanne Thy Wakeboard foreningslokale til et mødested for unge med udsigt over Limfjorden, som skal fungere som en brætspilscafé med både hyggeligere indretning, brætspil og gamingudstyr, hvor der skal afvikles introaftener for skoleelever, ferieaktiviteter med brætspil og fælles frokoster og temaaftener. Folkeskoleelever har bidraget i udviklingen af projektet, og der er fokus på at invitere unge fra Thisted Kommune på tværs af skoler og interesser.</t>
  </si>
  <si>
    <t>Vibedalvej 20, 7700 Thisted</t>
  </si>
  <si>
    <t>Thy Wakeboard</t>
  </si>
  <si>
    <t>31310902</t>
  </si>
  <si>
    <t>info@thycablepark.dk</t>
  </si>
  <si>
    <t>Nye fællesskaber på de gamle boldbaner</t>
  </si>
  <si>
    <t>Projektet skaber et nyt udendørs socialt samlingspunkt for børn og unge ved Vestersø Boldklub på Læsø med bevægelse og idræt som omdrejningspunkt. Projektet indebærer bl.a. etablering af multibane, fitness-faciliteter, opholdsområde og fodboldgolf. I projektets indledende fase er der er blevet afholdt et borgermøde, og elevrepræsentant fra rettighedsrådet på Læsø Skole har medvirket i idéudviklingen af projektet, ligesom interessenter vil blive inddraget løbende igennem hele projektforløbet.</t>
  </si>
  <si>
    <t>Strandvejen 19, Vesterø, 9940 Læsø</t>
  </si>
  <si>
    <t>Læsø Kommune</t>
  </si>
  <si>
    <t>Michael Møller Kristensen</t>
  </si>
  <si>
    <t>27850711</t>
  </si>
  <si>
    <t>mklaesoe@me.com</t>
  </si>
  <si>
    <t>Boldspil og Socialt Ophold</t>
  </si>
  <si>
    <t>Projektet skaber et socialt og aktivitetsfremmende samlingssted for lokale unge i regi af fodboldklubben B73 Slagelse og dennes støtteforening. Samlingsstedet, som etableres med opholdsplateau og boldbane til spil og leg, bidrager til, at de unge i Slagelse har et sted at mødes før og efter træning. Fodboldklubben har spurgt de unge om deres behov og ønsker, og der er nedsat et idéudvalg med deltagelse af unge, der har bidraget med input. Opholdsmøblerne tegnes desuden i samarbejde med de unge.</t>
  </si>
  <si>
    <t>Hjorthøjvej 57, 4200 Slagelse</t>
  </si>
  <si>
    <t>Paw Nielsen</t>
  </si>
  <si>
    <t>20778747</t>
  </si>
  <si>
    <t>paw.nielsen@b73.dk</t>
  </si>
  <si>
    <t>Fællesskab og trygge rammer i hjertet af Odsherred</t>
  </si>
  <si>
    <t>Projektet opgraderer klublokalerne i Dragsholm Svømmeklub i Asnæs Svømmehal til et fællesskabende aktivitetsrum med særligt fokus på unge. Projektet indebærer bl.a. etablering af hyggelounge, sofaer, nyt køkken til fælles madlavning, område med bøger, bordfodbold, kæpheste, hule, stigegolf, kongespil og fodboldmål, forbedring af adgangsforhold, nye borde og stole samt aktiviteter som spilaftener, madlavning og faste hyggeeftermiddage. Unge har kunnet kommet med deres ønsker til klublokalerne via Facebook, SMS, mail og post its på en flipover i svømmehallen. I realiseringsfasen etableres desuden et ungeråd og en idébrevkasse.</t>
  </si>
  <si>
    <t>Teglværkskrogen 6, 4550 Asnæs</t>
  </si>
  <si>
    <t>Næstformand Betina Larsen</t>
  </si>
  <si>
    <t>26584735</t>
  </si>
  <si>
    <t>bela@zbc.dk</t>
  </si>
  <si>
    <t>Fællesskab for ungdommen i Greve Håndbold</t>
  </si>
  <si>
    <t>Projektet etablerer et ungeråd i Greve Håndbold, hvor unge i alderen 13-20 år får ansvar og medbestemmelse i klubben. De skal planlægge sociale og sportslige aktiviteter, deltage i bestyrelsesmøder og styrke fællesskabet gennem events og kommunikation. De unge er aktivt inddraget fra start gennem workshops og løbende sparring. Derudover vil Greve Håndbold skabe et opholdsrum til klubbens unge med opgraderede faciliteter samt nyt udstyr. Projektet foregår i samarbejde med Frivilligcenter Greve. Miljøinitiativer som genbrug og grøn transport fremmes.</t>
  </si>
  <si>
    <t>Lillevangsvej 88, 2670 Greve</t>
  </si>
  <si>
    <t>Greve Kommune</t>
  </si>
  <si>
    <t>Ronni Mark Nielsen</t>
  </si>
  <si>
    <t>2269 1310</t>
  </si>
  <si>
    <t>ronni@grevehaandbold.dk</t>
  </si>
  <si>
    <t>Ny basketballbane og opholdsområde i Nakskov</t>
  </si>
  <si>
    <t>Projektet vil opgradere en udendørs basketballbane med tilhørende opholdsområde i Nakskov Multipark for at skabe et attraktivt og frit tilgængeligt mødested, hvor børn og unge kan dyrke idræt og socialisere. Gennem samarbejde med skoler, gymnasium, SFO’er og ungdomsskolen vil ansøger arrangere aktiviteter, der skaber liv, heriblandt en årlig sommer streetfestival, der vil samle flere lokale klubber og foreninger. Unge har været inddraget i udvikling af projektet. Der anvendes miljøvenlige og holdbare materialer samt etableres affaldssortering på stedet. Banens placering tæt på skoler, SFO’er og offentlig transport gør den tilgængelig til fods, på cykel eller via offentlig transport. Sociale aktiviteter som åbne træninger, streetfestivaler og skolepartnerskaber sikrer, at brugere på tværs af alder, køn og kultur kan deltage.</t>
  </si>
  <si>
    <t>A. E. Hansensvej 1, 4900 Nakskov</t>
  </si>
  <si>
    <t>Anes Halilovic</t>
  </si>
  <si>
    <t>71900628</t>
  </si>
  <si>
    <t>nakskov2020@gmail.com</t>
  </si>
  <si>
    <t>Fra gennemgang til fælles klubhus</t>
  </si>
  <si>
    <t>Projektet styrker ungefællesskabet på tværs af idrætsforeningerne i Ringsted Sportscenter ved at etablere et opholdsrum samt igangsætte nye aktiviteter, som de unge selv har været med til at identificere. Bl.a. etableres der et caféområde, en hyggekrog med sofaer og sækkestole samt et aktivitetsområde med air hockey, brætspil og interaktive digitale spil, hvor det bliver muligt at hænge ud før og efter træning. Derudover afholdes der månedlige fællesspisninger samt faste café- og spilaftener, hvor unge uden foreningstilknytning også inviteres med, så de kan blive en del af fællesskabet.</t>
  </si>
  <si>
    <t>Teglovnsvej 46, 4100 Ringsted</t>
  </si>
  <si>
    <t>Oline Sohrbeck-Nøhr</t>
  </si>
  <si>
    <t>51701805</t>
  </si>
  <si>
    <t>oline@rifgym.dk</t>
  </si>
  <si>
    <t>Unge Pulsrum for foreninger og unge i RKIC</t>
  </si>
  <si>
    <t>Projektet etablerer et foreningslokale i Roskilde Kongres- og Idrætscenter, hvor unge fra Roskilde Basketball Club kan hænge ud før og efter træning. Via workshops har klubbens unge medlemmer bidraget til indretningen af lokalet som inddeles i tre zoner. En socialzone med bl.a. bordfodbold, massagestol, sækkestole, TV samt bedre indretning af tekøkkenet, så det bliver muligt at lave mad. En aktivitetszone med træningsudstyr, købt brugt, og en mødeplads, hvor det er muligt at lave lektier. Zonerne bliver opdelt med mobile akustik skillevægge, så det bliver muligt at have gang i flere zoner på samme tid. Derudover inviteres der til månedlige fællesspisninger og visning af NBA playsoffs på tværs af ungdomsholdene i klubben.</t>
  </si>
  <si>
    <t>Møllehusvej 15, 4000 Roskilde</t>
  </si>
  <si>
    <t>Anders Mortensen (formand)</t>
  </si>
  <si>
    <t>20655996</t>
  </si>
  <si>
    <t>formandrbbc@gmail.com</t>
  </si>
  <si>
    <t>Fællesskabende aktivitet for unge</t>
  </si>
  <si>
    <t>Sorøvej 94, 4230 Skælskør</t>
  </si>
  <si>
    <t>Steffen Mikkelsen</t>
  </si>
  <si>
    <t>23293383</t>
  </si>
  <si>
    <t>snagel@stofanet.dk</t>
  </si>
  <si>
    <t>Unge på tværs</t>
  </si>
  <si>
    <t>Projektet skaber et socialt mødested for unge mellem 13–18 år i Glostrup ved Klub Vestervang, som er tæt på eksisterende idrætstilbud. Projektet er initieret af Vestervang IF, der samarbejder med Glostrup Fritidscenter, ungerådet, SSP og Gadeplan. Der er blevet nedsat et ekspertråd af unge i alderen 14-16 år, der har været med til at idéudvikle aktiviteter som gaming, streetidræt og brætspil. Der er allerede rekrutteret frivillige til at styre projektet samt en projektleder. Projektet genbruger eksisterende faciliteter og møbler og styrker social bæredygtighed gennem fællesskab, ejerskab og ambassadørindsatser.</t>
  </si>
  <si>
    <t>Stadionvej 81, 2600 Glostrup</t>
  </si>
  <si>
    <t>Glostrup Kommune</t>
  </si>
  <si>
    <t>Sara Emborg</t>
  </si>
  <si>
    <t>29613018</t>
  </si>
  <si>
    <t>sara.emborg@glostrup.dk</t>
  </si>
  <si>
    <t>Ny skaterpark i Aabenraa - et mødested for unge</t>
  </si>
  <si>
    <t>Projektet etablerer en skatepark i Aabenraa, som skal være et mødested for byens unge og omdrejningspunkt for gadekultur og selvorganiserede rullesportsaktiviteter, herunder skateboarding, løbehjul, BMX og rulleskøjter. Derudover vil der bl.a. blive afholdt undervisning, jams, contests, camps, som aktiverer skateparken. Tegninger af skateparken er udarbejdet i samarbejde med unge skatere, ligesom de er blevet inddraget i placeringen.</t>
  </si>
  <si>
    <t>Hjelmalle 3, 6200 Aabenraa</t>
  </si>
  <si>
    <t>Jonas Carstensen</t>
  </si>
  <si>
    <t>60673006</t>
  </si>
  <si>
    <t>aabenraa.gadekultur@gmail.com</t>
  </si>
  <si>
    <t>Multibane for fællesskab, frivillighed &amp; inklusion</t>
  </si>
  <si>
    <t>Projektet etablerer en multibane ved Alminde-Viuf Hallen, der skal fungere som et centralt samlingspunkt for sport, bevægelse og fællesskab for byens unge. Banen etableres med adgangsforhold, så børn og unge med handicap også vil kunne deltage. Unge inddrages i anlægsarbejdet, og der nedsættes en arbejdsgruppe med repræsentanter fra bestyrelsen, unge frivllige og lokalområdet. Der samarbejdes tæt med den lokale skole, hvor eleverne via workshops og oplæg har bidraget med ønsker og input til multibanen.</t>
  </si>
  <si>
    <t>Storgaden 9A, 6052 Viuf</t>
  </si>
  <si>
    <t>Søren P. Larsen</t>
  </si>
  <si>
    <t>21589263</t>
  </si>
  <si>
    <t>sopl@lemu.dk</t>
  </si>
  <si>
    <t>Opholdssted for unge midt i Assens</t>
  </si>
  <si>
    <t>Projektet opgraderer Assens Cable Clubs klubhus fra en opbevaringscontainer til et hyggeligt mødested for unge. Opgraderingen omfatter bl.a. isolering af containeren, indsætning af vinduer for at sikre dagslys, montering af en varmepumpe og indkøb af brætspil, SUP og kajak, udstyr til madlavning, sækkestole og hængekøjer samt en højtaler. Derudover oprettes der en juniorklub i samarbejde med Assens Kommune målrettet børn på 4.-6. klassetrin to gange om ugen, hvor der vil være en pædagog og en wakeboardtræner til stede. Projektet er udviklet på baggrund af en rundspørge blandt klubbens unge medlemmer, der har peget på et hyggeligere og mere indbydende rum, hvor det er muligt at hænge ud før og efter træning</t>
  </si>
  <si>
    <t>Rådhus Allé 25, 5610 Assens</t>
  </si>
  <si>
    <t>Mikkel Fog Holm-Nielsen</t>
  </si>
  <si>
    <t>61339302</t>
  </si>
  <si>
    <t>formand@assenscableclub.dk</t>
  </si>
  <si>
    <t>Det gode ungdomsliv i Billum</t>
  </si>
  <si>
    <t>Projektet etablerer to mødesteder for unge i og ved Billum Hallen - ét ude og ét inde, hvor de unge kan mødes og bruge tid med hinanden på tværs af byens foreningsfællesskaber. Det udendørs mødested vil indeholde overdækkede opholdsrum, møbler til afslapning og socialt samvær, hængekøjer og aktivitetszoner med plads til udendørs spil. Det indendørs mødested skal rumme madbod, som de unge selv skal præge og passe, sofahjørne, Active Floor og Nintendo Switch, reol med brætspil, borde og stole til bl.a. bræt- og kortspilsaktiviteter, fællesspisninger og ungemøder. For at sikre at mødestederne opfylder de unges ønsker, er et udsnit af ungemålgruppen blevet stillet spørgsmål som: "Hvad kunne give dig lyst til at komme mere i hallen?" og "Hvad skal et nyt mødested have, og hvilke aktiviteter skal tilbydes, for at du og dine venner vil synes, det er fedt at benytte det?" De unges inddrages også i at skabe aktiviteter i mødestederne. Projektet er et samarbejde mellem Billum Idrætsforening, Billum Hallen og Billum Friklub.</t>
  </si>
  <si>
    <t>Kildegårdvej 14, 6852 Billum</t>
  </si>
  <si>
    <t>Nelli Arnth Andersen</t>
  </si>
  <si>
    <t>29243301</t>
  </si>
  <si>
    <t>kontakt@nelliarnth.dk</t>
  </si>
  <si>
    <t>Unge bygger om – fra omklædning til fællesskab</t>
  </si>
  <si>
    <t>Projektet transformerer to omklædningsrum fra 1970'erne i Blåvandshuk Idrætscenter til attraktive og fællesskabsorienterede omklædningsrum, der appeller til idrætscenterets unge brugere med hjælp fra lokale DIY-eksperter. De unge foreningsaktive deltager aktivt i hele processen fra idé til udførelse via to indledende idéworkshops, udvikling af designplan, DIY JAM-event med fokus på materialer og genbrug, 1-2 ugers transformationsforløb, hvor de unge sammen med lokale håndværkere bygger og forvandler omkædningsrummene samt et afsluttende 'Tak for hjælpen-event' og et årligt 'opfriskningsevent'. Projektet tager udgangspunkt i genbrugs- og restmaterialer, der enten allerede findes i idrætscenteret eller i lokale genbrugsbutikker og genbrugsstationer.</t>
  </si>
  <si>
    <t>Strandvejen 2, 6840 Oksbøl</t>
  </si>
  <si>
    <t>Thomas Nyholm</t>
  </si>
  <si>
    <t>nyholm@sportspark.dk</t>
  </si>
  <si>
    <t>Fællesskab og bevægelse for unge i BNS</t>
  </si>
  <si>
    <t>Projektet etablerer et udendørs og offentligt tilgængeligt aktivitetsområde centralt placeret i Vester Sottrup ved skole, hal og Fodboldklubben BNS (Blans, Nybøl, Sundeved). Med aktivitetsområdet, som bl.a. vil indeholde træningsstation, bordtennisbord, basketstativ og soundboks, ønsker fodboldklubben at skabe et attraktivt og inkluderende mødested, hvor byens unge kan samles til selvorganiserede bevægelsesaktiviteter, som styrker deres relationer og fællesskaber. 102 unge i alderen 11-18 år har været med til at forme området via deltagelse i en spørgeskemaundersøgelse.</t>
  </si>
  <si>
    <t>Skolevej 21C, Vester Sottrup, 6400 Sønderborg</t>
  </si>
  <si>
    <t>Mia Sindt Nielsen</t>
  </si>
  <si>
    <t>28491128</t>
  </si>
  <si>
    <t>Fodboldklubben.bns@gmail.com</t>
  </si>
  <si>
    <t>Unge i front – fra idé til virkelighed i hallen</t>
  </si>
  <si>
    <t>Projektet transformerer det tidligere cafeteria i Hodde-Tistrup Hallen til et socialt, fælles ungerum, hvor de unge bl.a. via kreative workshops og byggeforløb med lokale håndværkere engageres i at designe og bygge deres eget opholdsrum med fokus på bæredygtighed, fællesskab og genbrug. Der samarbejdes med unge og idrætslærere fra den nærliggende skole, og der etableres partnerskaber med genbrugsstationer og lokale butikker for at sikre adgang til materialer.</t>
  </si>
  <si>
    <t>Lærkevej 23, 6862 Tistrup</t>
  </si>
  <si>
    <t>Hodde-Tistrup Hallen</t>
  </si>
  <si>
    <t>40480370</t>
  </si>
  <si>
    <t>post@hthallen.dk</t>
  </si>
  <si>
    <t>Aktivitets sted</t>
  </si>
  <si>
    <t>Projektet skaber bedre faciliteter for unge i idrætsforeningen IF Centrum ved Krusbjerg Stadion, herunder en container som indrettes til scooter-værksted, omdannelse af omklædningsrum til klublokale for de unge med sofaer, spisebord og -stole, sodavands- og slikautomat samt et udendørs aktivitetsområde med bl.a. fitnessfaciliteter, fodbold- og discgolf, basketball-bane, fodboldpool-bane. Foreningen har afholdt to idémøder med deltagelse af 12 unge.</t>
  </si>
  <si>
    <t>Bejsnapvej 39, 6870 Ølgod</t>
  </si>
  <si>
    <t>IF Centrum</t>
  </si>
  <si>
    <t>40503125</t>
  </si>
  <si>
    <t>johnhc72@gmail.com</t>
  </si>
  <si>
    <t>Hulen - Et mødested for unge</t>
  </si>
  <si>
    <t>Projektet skaber et ungerum "Hulen" i Pulzion Idrætscenter, hvor Kolding KFUM Idrætsforenings unge medlemmer kan mødes og hænge ud før og efter træning, og som kan anvendes til bl.a. taktikmøder, filmaftener, hygge, kreative projekter m.m. Rummet skal styrke de unges sociale trivsel og udspringer af de unges egne idéer og ønsker og indrettes med sofaer, sækkestole, små borde, smartboard, inspirationstavler og diverse udstyr, som gør rummet multifunktionelt. Ungeudvalget har været involveret i udviklingen af projektet, og der er en plan for yderligere inddragelse. </t>
  </si>
  <si>
    <t>Peter Tofts Vej 21, 6000 Kolding</t>
  </si>
  <si>
    <t>Henrik Lindholm</t>
  </si>
  <si>
    <t>51525641</t>
  </si>
  <si>
    <t>hl@pulzion.dk</t>
  </si>
  <si>
    <t>Morud Hang Out</t>
  </si>
  <si>
    <t>Projektet etablerer et åbent udendørs mødested ved Morud IF, hvor det er muligt for unge at hænge ud før og efter træning. Projektet er blevet til i samarbejde med byens skole, hvor målgruppen via workshops havde mulighed for at byde ind med, hvad de savnede i lokalområdet. Konkret etableres der en halv basketballbane, opholdsmøbler der også kan fungere som mål til floorball og fodbold, hængekøjer, en samarbejdsgynge og et ostespil. De forskellige elementer er med til at sikre, at stedet kan benyttes som et sted, hvor man kan slappe af sammen og som et sted, hvor man hurtigt kan blive en del af fællesskabet ved f.eks. et uforpligtende spil basket.</t>
  </si>
  <si>
    <t>Idrætsvej 7, 5462 Morud</t>
  </si>
  <si>
    <t>Bjørn Schmidt</t>
  </si>
  <si>
    <t>41 11 23 50</t>
  </si>
  <si>
    <t>bjorn@nyborgvej58.dk</t>
  </si>
  <si>
    <t>Klubhus på sporet</t>
  </si>
  <si>
    <t>Projektet etablerer et mobilt klubhus på hjul i MTB Kolding, som indrettes efter de unges ønsker med sofa- og hyggehjørne, markise, spise- og udendørsopholdspladser, solceller, miniværksted, førstehjælpskit mv. Det mobile klubhus skal bl.a. danne ramme om socialt samvær før/efter træning, fællesspisninger, åben repair-café, åbent hus og MTB-introdage for lokalområdets børn og unge, ligesom der samarbejdes med ande outdoor-foreninger, skoler og sfo'er. Klubben har gennemført en workshop for 20 unge i 11-16 år faciliteret af tre ungdomsryttere og hjælpetrænere i alderen 13-15 år, hvor de unge skrev eller tegnede deres ideer til klubhuset. Derudover nedsættes en styregruppe med 1-2 trænere og 3-4 unge, som udvikler regelsæt for brug af vognen.</t>
  </si>
  <si>
    <t>Bramdrupskovvej 40, 6000 Kolding</t>
  </si>
  <si>
    <t>Rune Østergaard Haven</t>
  </si>
  <si>
    <t>30574985</t>
  </si>
  <si>
    <t>rune.o.haven@gmail.com</t>
  </si>
  <si>
    <t>Ombygning af klubhus med fokus på ungemiljø</t>
  </si>
  <si>
    <t>Bladstrupvej 276, Vester Lunde, 5450 Otterup</t>
  </si>
  <si>
    <t>Anne-Mette Lykkegaard</t>
  </si>
  <si>
    <t>61606944</t>
  </si>
  <si>
    <t>Formand@nordfynssoftball.dk</t>
  </si>
  <si>
    <t>Fart, fællesskab og frirum – Unge på hjul i Tønder</t>
  </si>
  <si>
    <t>Projektet etablerer en ny pumptrack-bane i Tønder centralt placeret ved Tønder Distriktsskole, Tønderhallerne og fodboldklubben. Ambitionen er, at banen bliver et nyt aktivt frirum og mødested for byens unge, hvor de kan mødes omkring organiserede og selvorganiserede aktiviteter som BMX, cykling, løbehjul og rulleskøjter. Banen forsynes med QR-koder med links til undervisnings- og træningsvideoer.</t>
  </si>
  <si>
    <t>Holmevej 1C, 6270 Tønder</t>
  </si>
  <si>
    <t>Nanna Schack (formand)</t>
  </si>
  <si>
    <t>22 12 77 70</t>
  </si>
  <si>
    <t>toenderbmx@gmail.com</t>
  </si>
  <si>
    <t>De unges nye fællesskab.Nye rammer til gammel klub</t>
  </si>
  <si>
    <t>Willy Sørensens Plads 5A, 7100 Vejle</t>
  </si>
  <si>
    <t>Steen Juhl Møller</t>
  </si>
  <si>
    <t>22862288</t>
  </si>
  <si>
    <t>ungdom@vejlebadmintonklub.dk</t>
  </si>
  <si>
    <t>TOTAL</t>
  </si>
  <si>
    <t>ALLERØD KARATE DOJO</t>
  </si>
  <si>
    <t>Amager Volley</t>
  </si>
  <si>
    <t>Boldklubben Union</t>
  </si>
  <si>
    <t>Hellerup Idræts Klub</t>
  </si>
  <si>
    <t>HVRunners</t>
  </si>
  <si>
    <t>Lundehus</t>
  </si>
  <si>
    <t>LYNGBY SVØMMEKLUB</t>
  </si>
  <si>
    <t>NEXØ GOLFKLUB</t>
  </si>
  <si>
    <t>Nivå Gymnastikforening</t>
  </si>
  <si>
    <t>RØDOVRE HÅNDBOLDKLUB</t>
  </si>
  <si>
    <t>Street Society</t>
  </si>
  <si>
    <t>Bruunshåb/Tapdrup Idrætsforening</t>
  </si>
  <si>
    <t>Fuglebakken KFUM, Århus</t>
  </si>
  <si>
    <t>Funder GF gymnastik</t>
  </si>
  <si>
    <t>Hadsten Hawks</t>
  </si>
  <si>
    <t>Hou &amp; Omegns Idrætsforening</t>
  </si>
  <si>
    <t>IF Mols</t>
  </si>
  <si>
    <t>IFM Håndbold</t>
  </si>
  <si>
    <t>LØVEL UNGDOMS &amp; IDRÆTSFORENING</t>
  </si>
  <si>
    <t>MGU Fitness</t>
  </si>
  <si>
    <t>Ramme - Lomborg Idrætsforening</t>
  </si>
  <si>
    <t>Randers Cimbria</t>
  </si>
  <si>
    <t>RØDKÆRSBRO HALLEN</t>
  </si>
  <si>
    <t>Silkeborg Tennis- og Padelklub</t>
  </si>
  <si>
    <t>SKANDERBORG HÅNDBOLD</t>
  </si>
  <si>
    <t>Stilling Idrætsforening</t>
  </si>
  <si>
    <t>Aalborg Freja</t>
  </si>
  <si>
    <t>Aalborg idræts gymnastik</t>
  </si>
  <si>
    <t>Aarestrup Gymnastik &amp; Idrætsforening</t>
  </si>
  <si>
    <t>Dybvad Boldklub</t>
  </si>
  <si>
    <t>Fjerritslev Idrætsforening</t>
  </si>
  <si>
    <t>Gjøl Gymnastik og Boldklub</t>
  </si>
  <si>
    <t>HF Mors</t>
  </si>
  <si>
    <t>Idrætsforeningen Fremad Nørhalne</t>
  </si>
  <si>
    <t>NIBE BOLDKLUB</t>
  </si>
  <si>
    <t>Sæby Håndboldklub (SHK)</t>
  </si>
  <si>
    <t>Snedsted Gymnastik &amp; Idrætsforening</t>
  </si>
  <si>
    <t>Thisted I.K. Håndbold</t>
  </si>
  <si>
    <t>THORUP KLIM HALLEN SELVEJENDE INSTITUTION</t>
  </si>
  <si>
    <t>Vesterø Boldklub</t>
  </si>
  <si>
    <t>B73 STØTTEFORENING KLUBHUSDRIFT</t>
  </si>
  <si>
    <t>DRAGSHOLM SVØMMEKLUB</t>
  </si>
  <si>
    <t>Greve Håndbold</t>
  </si>
  <si>
    <t>Nakskov 49ers</t>
  </si>
  <si>
    <t>RINGSTED IDRÆTSFORENING GYMNASTIK AFD</t>
  </si>
  <si>
    <t>ROSKILDE BASKETBALL CLUB (RBBC)</t>
  </si>
  <si>
    <t>Skælskør Boldklub &amp; Idrætsforening</t>
  </si>
  <si>
    <t>Vestervang IF</t>
  </si>
  <si>
    <t>Aabenraa Gadekultur</t>
  </si>
  <si>
    <t>Alminde-Viuf GIF Hovedforening</t>
  </si>
  <si>
    <t>Assens Cable Club</t>
  </si>
  <si>
    <t>Billum Idrætsforening</t>
  </si>
  <si>
    <t>BLÅVANDSHUK IDRÆTSCENTER</t>
  </si>
  <si>
    <t>Fodboldklubben BNS</t>
  </si>
  <si>
    <t>HODDE-TISTRUP HALLEN</t>
  </si>
  <si>
    <t>Kolding KFUM Idrætsforening</t>
  </si>
  <si>
    <t>Morud Idrætsforening</t>
  </si>
  <si>
    <t>MTB Kolding</t>
  </si>
  <si>
    <t>Nordfyns Softball Klub</t>
  </si>
  <si>
    <t>Tønder BMX Klub</t>
  </si>
  <si>
    <t>Vejle Badminton Klub</t>
  </si>
  <si>
    <t>Projektet skaber et fællesskabsorienteret ungemiljø i Gymnastikkens Hus i Kokkedal. Det nye ungemiljø, som bl.a. skal rumme indendørs "hænge ud-område" med sofaer, opladestationer og TV, opgraderede køkken- og omklædningsfaciliteter og udendørs uderum med bænke, bålsted og lys, skal understøtte aktiviteter som fællesspisning/folkekøkken, lektiecaféer, sociale spil- og hyggeaftener, grill-arrangementer, kreative workshops, afslapning og hygge. Der etableres et ungeudvalg i foreningens organisation, og de unges involveres yderligere i indretning og aktivitetsudbud via workshops i samarbejde med bl.a. Ung Fredensborg og Kokkedal Ungdomsklub.</t>
  </si>
  <si>
    <t>Projektet skaber et opgraderet samlingssted for unge, "Tutten", i Rødovre Stadionhal, og der afholdes derudover fire ungdomscamps med håndbold, der har et særligt fokus på sociale aktiviteter. Det er et samarbejdsprojekt mellem Rødovre HK, Brøndby HK og Skovlunde IF, der samler over 150 unge håndboldspillere fra Vestegnen i et inkluderende idrætsfællesskab, de kalder Team Vestegnen. Projektet skal styrke sammenholdet blandt unge, hvorfor Team Vestegnen har nedsat et ungeråd, der har været med i hele processen. Målet er at skabe stærkere sociale relationer, øge trivslen og fastholde unge i foreningslivet.</t>
  </si>
  <si>
    <t>Projektet skaber et attraktivt ude- og indemiljø i Skælskør Boldklub &amp; Idrætsforening, hvor de unge kan opholde sig efter skole med faciliteter såsom spilmaskine, teqball, bordtennis, fladskærm, brætspil, sofaer m.m. Dette skal skabe en hyggelig og afslappet atmosfære, hvor de unge kan hænge ud og være sociale inden og efter, de skal spille kamp eller træne. Der samarbejdes med Skælskør Hallen, hvor foreningen vil forsøge at tiltrække unge, der dyrker andre sportsgrene, og derudover har foreningen en gruppe ungeledere, mellem 15-18 år, der har været med til at udvikle projektet. Foreningen forsøger at indkøbe bæredygtigt ind i det omfang, det er muligt.</t>
  </si>
  <si>
    <t>Projektet indretter nye fællesområder i tilknytning til badmintonhallen i Vejle Badminton Klub, hvor klubbens unge får ordet i indretningen og udviklingen af sociale tiltag og aktiviteter, så fællesområderne bliver "de unges sted" og ungefællesskabet styrkes. Projektet drives af klubbens ungeråd, der står for at inddrage deres kammerater og klubbens ungdomsudvalg i beslutningerne vedr. indretning og udvikling af aktiviteter, herunder indkøb af stole, borde, sofaer, brætspil, lektiecafé, reoler, udsmykning mv.</t>
  </si>
  <si>
    <t>Gentofte Kommune</t>
  </si>
  <si>
    <t>Allerød Kommune</t>
  </si>
  <si>
    <t>Lyngby Kommune</t>
  </si>
  <si>
    <t>Bornholms Regionskommune</t>
  </si>
  <si>
    <t>Frederiksberg Kommune</t>
  </si>
  <si>
    <t>Højlyngen 2A, 8210 Aarhus V</t>
  </si>
  <si>
    <t>Odder Kommune</t>
  </si>
  <si>
    <t>Holstebro Kommune</t>
  </si>
  <si>
    <t>Uddelinger</t>
  </si>
  <si>
    <t>65 projekter får støtte for i alt 38 mio. kr.</t>
  </si>
  <si>
    <t>Projektet opgraderer klubhuset i Nordfyns Softballklub med fokus at skabe et ungemiljø, så klubhuset i højere grad favner unge, hvor de kan mødes uden for træning – til madlavning, fællesspisning, spil og sociale arrangementer. Projektet omfatter bl.a. udvidelse af fælleslokale, etablering af nyt køkken, mindre faciliteter til fællesspisning, klubaftener, camps og sociale aktiviteter og indretning af ungehjørne med sofa, bordfodbold og bordtennis.</t>
  </si>
  <si>
    <t>Støttede projekter pr. region</t>
  </si>
  <si>
    <t>Antal</t>
  </si>
  <si>
    <t>Hovedtotal</t>
  </si>
  <si>
    <t>Fyn</t>
  </si>
  <si>
    <t>Antal projekter</t>
  </si>
  <si>
    <r>
      <t xml:space="preserve">Støttede projekter pr. kommune </t>
    </r>
    <r>
      <rPr>
        <sz val="12"/>
        <color theme="1"/>
        <rFont val="Georgia"/>
        <family val="1"/>
      </rPr>
      <t>(42 forskellige kommuner)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</si>
</sst>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quot;kr.&quot;_-;\-* #,##0\ &quot;kr.&quot;_-;_-* &quot;-&quot;??\ &quot;kr.&quot;_-;_-@_-"/>
  </numFmts>
  <fonts count="16">
    <font>
      <sz val="11"/>
      <color theme="1"/>
      <name val="Aptos Narrow"/>
      <family val="2"/>
      <scheme val="minor"/>
    </font>
    <font>
      <sz val="11"/>
      <color theme="1"/>
      <name val="Georgia"/>
      <family val="1"/>
    </font>
    <font>
      <sz val="8"/>
      <name val="Aptos Narrow"/>
      <family val="2"/>
      <scheme val="minor"/>
    </font>
    <font>
      <b/>
      <sz val="24"/>
      <color theme="9"/>
      <name val="Rooney Bold"/>
      <family val="2"/>
    </font>
    <font>
      <sz val="18"/>
      <color theme="7"/>
      <name val="Rooney Bold"/>
      <family val="2"/>
    </font>
    <font>
      <i/>
      <sz val="36"/>
      <color theme="7"/>
      <name val="Rooney Black"/>
      <family val="2"/>
    </font>
    <font>
      <b/>
      <i/>
      <sz val="24"/>
      <color theme="7"/>
      <name val="Rooney Bold"/>
      <family val="2"/>
    </font>
    <font>
      <sz val="11"/>
      <name val="Georgia"/>
      <family val="1"/>
    </font>
    <font>
      <sz val="14"/>
      <name val="Georgia"/>
      <family val="1"/>
    </font>
    <font>
      <b/>
      <sz val="14"/>
      <name val="Georgia"/>
      <family val="1"/>
    </font>
    <font>
      <sz val="14"/>
      <color theme="0"/>
      <name val="Georgia"/>
      <family val="1"/>
    </font>
    <font>
      <b/>
      <sz val="12"/>
      <color theme="1"/>
      <name val="Georgia"/>
      <family val="1"/>
    </font>
    <font>
      <b/>
      <sz val="11"/>
      <color theme="0"/>
      <name val="Georgia"/>
      <family val="1"/>
    </font>
    <font>
      <b/>
      <sz val="11"/>
      <color theme="1"/>
      <name val="Georgia"/>
      <family val="1"/>
    </font>
    <font>
      <sz val="12"/>
      <color theme="1"/>
      <name val="Georgia"/>
      <family val="1"/>
    </font>
    <font>
      <u/>
      <sz val="11"/>
      <color theme="10"/>
      <name val="Aptos Narrow"/>
      <family val="2"/>
      <scheme val="minor"/>
    </font>
  </fonts>
  <fills count="5">
    <fill>
      <patternFill patternType="none"/>
    </fill>
    <fill>
      <patternFill patternType="gray125"/>
    </fill>
    <fill>
      <patternFill patternType="solid">
        <fgColor theme="7"/>
        <bgColor theme="7"/>
      </patternFill>
    </fill>
    <fill>
      <patternFill patternType="solid">
        <fgColor theme="7" tint="0.79998168889431442"/>
        <bgColor theme="7" tint="0.79998168889431442"/>
      </patternFill>
    </fill>
    <fill>
      <patternFill patternType="solid">
        <fgColor theme="7" tint="0.59999389629810485"/>
        <bgColor theme="7" tint="0.59999389629810485"/>
      </patternFill>
    </fill>
  </fills>
  <borders count="7">
    <border>
      <left/>
      <right/>
      <top/>
      <bottom/>
      <diagonal/>
    </border>
    <border>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style="thin">
        <color theme="9"/>
      </left>
      <right/>
      <top style="thin">
        <color theme="7"/>
      </top>
      <bottom style="thin">
        <color theme="7"/>
      </bottom>
      <diagonal/>
    </border>
    <border>
      <left/>
      <right/>
      <top style="medium">
        <color theme="7" tint="-0.249977111117893"/>
      </top>
      <bottom/>
      <diagonal/>
    </border>
    <border>
      <left/>
      <right/>
      <top style="thin">
        <color theme="7" tint="-0.249977111117893"/>
      </top>
      <bottom style="medium">
        <color theme="7" tint="-0.249977111117893"/>
      </bottom>
      <diagonal/>
    </border>
  </borders>
  <cellStyleXfs count="2">
    <xf numFmtId="0" fontId="0" fillId="0" borderId="0"/>
    <xf numFmtId="0" fontId="15" fillId="0" borderId="0" applyNumberFormat="0" applyFill="0" applyBorder="0" applyAlignment="0" applyProtection="0"/>
  </cellStyleXfs>
  <cellXfs count="43">
    <xf numFmtId="0" fontId="0" fillId="0" borderId="0" xfId="0"/>
    <xf numFmtId="0" fontId="1" fillId="0" borderId="0" xfId="0" applyFont="1"/>
    <xf numFmtId="164" fontId="1" fillId="0" borderId="0" xfId="0" applyNumberFormat="1" applyFont="1"/>
    <xf numFmtId="0" fontId="1" fillId="0" borderId="0" xfId="0" applyFont="1" applyAlignment="1">
      <alignment wrapText="1"/>
    </xf>
    <xf numFmtId="0" fontId="3" fillId="0" borderId="0" xfId="0" applyFont="1"/>
    <xf numFmtId="0" fontId="4" fillId="0" borderId="0" xfId="0" applyFont="1"/>
    <xf numFmtId="0" fontId="5" fillId="0" borderId="0" xfId="0" applyFont="1"/>
    <xf numFmtId="0" fontId="7" fillId="0" borderId="0" xfId="0" applyFont="1"/>
    <xf numFmtId="0" fontId="8" fillId="0" borderId="0" xfId="0" applyFont="1" applyAlignment="1">
      <alignment wrapText="1"/>
    </xf>
    <xf numFmtId="0" fontId="8" fillId="0" borderId="0" xfId="0" applyFont="1" applyAlignment="1">
      <alignment vertical="top"/>
    </xf>
    <xf numFmtId="0" fontId="8" fillId="0" borderId="0" xfId="0" applyFont="1" applyAlignment="1">
      <alignment vertical="top" wrapText="1"/>
    </xf>
    <xf numFmtId="164" fontId="8" fillId="0" borderId="0" xfId="0" applyNumberFormat="1" applyFont="1" applyAlignment="1">
      <alignment vertical="top" wrapText="1"/>
    </xf>
    <xf numFmtId="0" fontId="9" fillId="0" borderId="0" xfId="0" applyFont="1" applyAlignment="1">
      <alignment vertical="center"/>
    </xf>
    <xf numFmtId="0" fontId="9" fillId="0" borderId="0" xfId="0" applyFont="1" applyAlignment="1">
      <alignment vertical="center" wrapText="1"/>
    </xf>
    <xf numFmtId="164" fontId="9" fillId="0" borderId="0" xfId="0" applyNumberFormat="1" applyFont="1" applyAlignment="1">
      <alignment vertical="center" wrapText="1"/>
    </xf>
    <xf numFmtId="164" fontId="9" fillId="0" borderId="0" xfId="0" applyNumberFormat="1" applyFont="1" applyAlignment="1">
      <alignment vertical="center"/>
    </xf>
    <xf numFmtId="0" fontId="10" fillId="0" borderId="0" xfId="0" applyFont="1"/>
    <xf numFmtId="0" fontId="10" fillId="0" borderId="0" xfId="0" applyFont="1" applyAlignment="1">
      <alignment wrapText="1"/>
    </xf>
    <xf numFmtId="164" fontId="10" fillId="0" borderId="0" xfId="0" applyNumberFormat="1" applyFont="1"/>
    <xf numFmtId="0" fontId="8" fillId="0" borderId="0" xfId="0" applyFont="1" applyAlignment="1">
      <alignment vertical="center"/>
    </xf>
    <xf numFmtId="0" fontId="8" fillId="0" borderId="0" xfId="0" applyFont="1" applyAlignment="1">
      <alignment vertical="center" wrapText="1"/>
    </xf>
    <xf numFmtId="164" fontId="8" fillId="0" borderId="0" xfId="0" applyNumberFormat="1" applyFont="1" applyAlignment="1">
      <alignment vertical="center" wrapText="1"/>
    </xf>
    <xf numFmtId="164" fontId="8" fillId="0" borderId="0" xfId="0" applyNumberFormat="1" applyFont="1" applyAlignment="1">
      <alignment vertical="top"/>
    </xf>
    <xf numFmtId="0" fontId="9" fillId="0" borderId="0" xfId="0" applyFont="1" applyAlignment="1">
      <alignment vertical="top" wrapText="1"/>
    </xf>
    <xf numFmtId="0" fontId="9" fillId="0" borderId="0" xfId="0" applyFont="1" applyAlignment="1">
      <alignment wrapText="1"/>
    </xf>
    <xf numFmtId="0" fontId="6" fillId="0" borderId="0" xfId="0" applyFont="1" applyAlignment="1">
      <alignment vertical="top"/>
    </xf>
    <xf numFmtId="0" fontId="11" fillId="0" borderId="0" xfId="0" applyFont="1" applyAlignment="1">
      <alignment vertical="center"/>
    </xf>
    <xf numFmtId="0" fontId="12" fillId="0" borderId="0" xfId="0" applyFont="1"/>
    <xf numFmtId="0" fontId="13" fillId="0" borderId="0" xfId="0" applyFont="1"/>
    <xf numFmtId="164" fontId="13" fillId="0" borderId="0" xfId="0" applyNumberFormat="1" applyFont="1"/>
    <xf numFmtId="0" fontId="14" fillId="0" borderId="0" xfId="0" applyFont="1"/>
    <xf numFmtId="164" fontId="14" fillId="0" borderId="0" xfId="0" applyNumberFormat="1" applyFont="1"/>
    <xf numFmtId="0" fontId="1" fillId="0" borderId="3" xfId="0" applyFont="1" applyBorder="1"/>
    <xf numFmtId="0" fontId="1" fillId="0" borderId="4" xfId="0" applyFont="1" applyBorder="1"/>
    <xf numFmtId="0" fontId="1" fillId="0" borderId="1" xfId="0" applyFont="1" applyBorder="1"/>
    <xf numFmtId="164" fontId="1" fillId="0" borderId="2" xfId="0" applyNumberFormat="1" applyFont="1" applyBorder="1"/>
    <xf numFmtId="0" fontId="12" fillId="2" borderId="5" xfId="0" applyFont="1" applyFill="1" applyBorder="1"/>
    <xf numFmtId="0" fontId="13" fillId="3" borderId="0" xfId="0" applyFont="1" applyFill="1"/>
    <xf numFmtId="0" fontId="13" fillId="4" borderId="0" xfId="0" applyFont="1" applyFill="1"/>
    <xf numFmtId="164" fontId="13" fillId="4" borderId="0" xfId="0" applyNumberFormat="1" applyFont="1" applyFill="1"/>
    <xf numFmtId="0" fontId="13" fillId="0" borderId="6" xfId="0" applyFont="1" applyBorder="1"/>
    <xf numFmtId="164" fontId="13" fillId="0" borderId="6" xfId="0" applyNumberFormat="1" applyFont="1" applyBorder="1"/>
    <xf numFmtId="0" fontId="15" fillId="0" borderId="0" xfId="1" applyAlignment="1">
      <alignment vertical="top" wrapText="1"/>
    </xf>
  </cellXfs>
  <cellStyles count="2">
    <cellStyle name="Link" xfId="1" builtinId="8"/>
    <cellStyle name="Normal" xfId="0" builtinId="0"/>
  </cellStyles>
  <dxfs count="18">
    <dxf>
      <font>
        <b val="0"/>
        <i val="0"/>
        <strike val="0"/>
        <condense val="0"/>
        <extend val="0"/>
        <outline val="0"/>
        <shadow val="0"/>
        <u val="none"/>
        <vertAlign val="baseline"/>
        <sz val="11"/>
        <color theme="1"/>
        <name val="Georgia"/>
        <family val="1"/>
        <scheme val="none"/>
      </font>
      <numFmt numFmtId="164" formatCode="_-* #,##0\ &quot;kr.&quot;_-;\-* #,##0\ &quot;kr.&quot;_-;_-* &quot;-&quot;??\ &quot;kr.&quot;_-;_-@_-"/>
      <fill>
        <patternFill patternType="none">
          <fgColor indexed="64"/>
          <bgColor auto="1"/>
        </patternFill>
      </fill>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
      <font>
        <b val="0"/>
        <i val="0"/>
        <strike val="0"/>
        <condense val="0"/>
        <extend val="0"/>
        <outline val="0"/>
        <shadow val="0"/>
        <u val="none"/>
        <vertAlign val="baseline"/>
        <sz val="11"/>
        <color theme="1"/>
        <name val="Georgia"/>
        <family val="1"/>
        <scheme val="none"/>
      </font>
      <fill>
        <patternFill patternType="none">
          <fgColor indexed="64"/>
          <bgColor auto="1"/>
        </patternFill>
      </fill>
    </dxf>
    <dxf>
      <font>
        <strike val="0"/>
        <outline val="0"/>
        <shadow val="0"/>
        <u val="none"/>
        <vertAlign val="baseline"/>
        <sz val="11"/>
        <name val="Georgia"/>
        <family val="1"/>
        <scheme val="none"/>
      </font>
      <fill>
        <patternFill patternType="none">
          <fgColor indexed="64"/>
          <bgColor auto="1"/>
        </patternFill>
      </fill>
    </dxf>
    <dxf>
      <font>
        <b/>
        <i val="0"/>
        <strike val="0"/>
        <condense val="0"/>
        <extend val="0"/>
        <outline val="0"/>
        <shadow val="0"/>
        <u val="none"/>
        <vertAlign val="baseline"/>
        <sz val="11"/>
        <color theme="0"/>
        <name val="Georgia"/>
        <family val="1"/>
        <scheme val="none"/>
      </font>
      <fill>
        <patternFill patternType="none">
          <fgColor indexed="64"/>
          <bgColor auto="1"/>
        </patternFill>
      </fill>
    </dxf>
    <dxf>
      <font>
        <b val="0"/>
        <i val="0"/>
        <strike val="0"/>
        <condense val="0"/>
        <extend val="0"/>
        <outline val="0"/>
        <shadow val="0"/>
        <u val="none"/>
        <vertAlign val="baseline"/>
        <sz val="14"/>
        <color auto="1"/>
        <name val="Georgia"/>
        <family val="1"/>
        <scheme val="none"/>
      </font>
      <numFmt numFmtId="164" formatCode="_-* #,##0\ &quot;kr.&quot;_-;\-* #,##0\ &quot;kr.&quot;_-;_-* &quot;-&quot;??\ &quot;kr.&quot;_-;_-@_-"/>
      <fill>
        <patternFill patternType="none">
          <fgColor indexed="64"/>
          <bgColor auto="1"/>
        </patternFill>
      </fill>
    </dxf>
    <dxf>
      <font>
        <b val="0"/>
        <i val="0"/>
        <strike val="0"/>
        <condense val="0"/>
        <extend val="0"/>
        <outline val="0"/>
        <shadow val="0"/>
        <u val="none"/>
        <vertAlign val="baseline"/>
        <sz val="14"/>
        <color auto="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4"/>
        <color auto="1"/>
        <name val="Georgia"/>
        <family val="1"/>
        <scheme val="none"/>
      </font>
      <numFmt numFmtId="164" formatCode="_-* #,##0\ &quot;kr.&quot;_-;\-* #,##0\ &quot;kr.&quot;_-;_-* &quot;-&quot;??\ &quot;kr.&quot;_-;_-@_-"/>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4"/>
        <color auto="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4"/>
        <color auto="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4"/>
        <color auto="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4"/>
        <color auto="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4"/>
        <color auto="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4"/>
        <color auto="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4"/>
        <color auto="1"/>
        <name val="Georgia"/>
        <family val="1"/>
        <scheme val="none"/>
      </font>
      <fill>
        <patternFill patternType="none">
          <fgColor indexed="64"/>
          <bgColor auto="1"/>
        </patternFill>
      </fill>
      <alignment horizontal="general" textRotation="0" wrapText="1" indent="0" justifyLastLine="0" shrinkToFit="0" readingOrder="0"/>
    </dxf>
    <dxf>
      <font>
        <b val="0"/>
        <i val="0"/>
        <strike val="0"/>
        <condense val="0"/>
        <extend val="0"/>
        <outline val="0"/>
        <shadow val="0"/>
        <u val="none"/>
        <vertAlign val="baseline"/>
        <sz val="14"/>
        <color auto="1"/>
        <name val="Georgia"/>
        <family val="1"/>
        <scheme val="none"/>
      </font>
      <fill>
        <patternFill patternType="none">
          <fgColor indexed="64"/>
          <bgColor auto="1"/>
        </patternFill>
      </fill>
    </dxf>
    <dxf>
      <font>
        <b val="0"/>
        <i val="0"/>
        <strike val="0"/>
        <condense val="0"/>
        <extend val="0"/>
        <outline val="0"/>
        <shadow val="0"/>
        <u val="none"/>
        <vertAlign val="baseline"/>
        <sz val="14"/>
        <color auto="1"/>
        <name val="Georgia"/>
        <family val="1"/>
        <scheme val="none"/>
      </font>
      <fill>
        <patternFill patternType="none">
          <fgColor indexed="64"/>
          <bgColor auto="1"/>
        </patternFill>
      </fill>
    </dxf>
    <dxf>
      <font>
        <b val="0"/>
        <i val="0"/>
        <strike val="0"/>
        <condense val="0"/>
        <extend val="0"/>
        <outline val="0"/>
        <shadow val="0"/>
        <u val="none"/>
        <vertAlign val="baseline"/>
        <sz val="14"/>
        <color theme="0"/>
        <name val="Georgia"/>
        <family val="1"/>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709083</xdr:colOff>
      <xdr:row>0</xdr:row>
      <xdr:rowOff>243418</xdr:rowOff>
    </xdr:from>
    <xdr:to>
      <xdr:col>11</xdr:col>
      <xdr:colOff>788459</xdr:colOff>
      <xdr:row>5</xdr:row>
      <xdr:rowOff>1</xdr:rowOff>
    </xdr:to>
    <xdr:pic>
      <xdr:nvPicPr>
        <xdr:cNvPr id="2" name="Logo" descr="U:\e-Types Daily\Jobs\6589_Word skabeloner til Nordea fonden\Received\work\Logo.emf">
          <a:extLst>
            <a:ext uri="{FF2B5EF4-FFF2-40B4-BE49-F238E27FC236}">
              <a16:creationId xmlns:a16="http://schemas.microsoft.com/office/drawing/2014/main" id="{7B83E102-EED9-447A-B1E6-91D758CB95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22583" y="243418"/>
          <a:ext cx="3185584" cy="138641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1AFD94-5C34-4080-83B1-5B884E211B91}" name="Tabel1" displayName="Tabel1" ref="A8:K79" totalsRowShown="0" headerRowDxfId="17" dataDxfId="16">
  <autoFilter ref="A8:K79" xr:uid="{341AFD94-5C34-4080-83B1-5B884E211B91}"/>
  <sortState xmlns:xlrd2="http://schemas.microsoft.com/office/spreadsheetml/2017/richdata2" ref="A9:I78">
    <sortCondition ref="B9:B78"/>
    <sortCondition ref="I9:I78"/>
  </sortState>
  <tableColumns count="11">
    <tableColumn id="1" xr3:uid="{02471C13-7B86-46A0-9049-D95F9689DF28}" name="Nr." dataDxfId="15"/>
    <tableColumn id="2" xr3:uid="{1DF69184-CB96-4B94-AE72-217B93C111E2}" name="Region" dataDxfId="14"/>
    <tableColumn id="4" xr3:uid="{6F862EBF-A038-4BC8-A33F-A01E03C127C8}" name="Ansøger" dataDxfId="13"/>
    <tableColumn id="5" xr3:uid="{C789433E-A2D0-497F-B7EF-25FFFA696659}" name="Projekttitel" dataDxfId="12"/>
    <tableColumn id="6" xr3:uid="{7A306CDE-B28A-4DB1-ADF3-2ECB6E18596B}" name="Kort præsentation af projektet" dataDxfId="11"/>
    <tableColumn id="7" xr3:uid="{91A5F5FD-46B9-41CF-8948-BC9CE29CD9B3}" name="Her foregår projektet (By)" dataDxfId="10"/>
    <tableColumn id="8" xr3:uid="{A89D5746-EFE7-4F7C-8B1E-080635A7376A}" name="Her foregår projektet (Kommune)" dataDxfId="9"/>
    <tableColumn id="11" xr3:uid="{3E11A9B6-F9D1-4DAB-A038-8D90965371FF}" name="Projektejer (Navn)" dataDxfId="8"/>
    <tableColumn id="12" xr3:uid="{2BE28493-E68F-4BF9-A7B9-F6B8F68C6035}" name="Projektejer (Telefon)" dataDxfId="7"/>
    <tableColumn id="14" xr3:uid="{33E563CE-F5A6-47E3-ACE4-45FC1B6DF4D4}" name="Projektejer (Mail)" dataDxfId="6"/>
    <tableColumn id="16" xr3:uid="{2EDD32DA-32A4-44F3-A1E4-C58859E466C1}" name="Uddelingsbeløb" dataDxfId="5"/>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5C411F-D8F4-4BBA-B2D5-A4E2646A38F6}" name="Tabel2" displayName="Tabel2" ref="A4:C10" totalsRowShown="0" headerRowDxfId="4" dataDxfId="3">
  <autoFilter ref="A4:C10" xr:uid="{7E5C411F-D8F4-4BBA-B2D5-A4E2646A38F6}"/>
  <tableColumns count="3">
    <tableColumn id="1" xr3:uid="{61439E8D-60EC-433F-A072-A6BC0AFD3B68}" name="Region" dataDxfId="2"/>
    <tableColumn id="2" xr3:uid="{903E43AA-4A3C-4DE4-9F97-058FBEE4F047}" name="Antal" dataDxfId="1"/>
    <tableColumn id="3" xr3:uid="{BCFC995F-D46C-4B36-AC19-EEA6EBB2725F}" name="Uddelingsbeløb" dataDxfId="0"/>
  </tableColumns>
  <tableStyleInfo name="TableStyleLight12" showFirstColumn="0" showLastColumn="0" showRowStripes="1" showColumnStripes="0"/>
</table>
</file>

<file path=xl/theme/theme1.xml><?xml version="1.0" encoding="utf-8"?>
<a:theme xmlns:a="http://schemas.openxmlformats.org/drawingml/2006/main" name="Office-tema">
  <a:themeElements>
    <a:clrScheme name="Nordea Fonden 2019">
      <a:dk1>
        <a:sysClr val="windowText" lastClr="000000"/>
      </a:dk1>
      <a:lt1>
        <a:sysClr val="window" lastClr="FFFFFF"/>
      </a:lt1>
      <a:dk2>
        <a:srgbClr val="3C3C3C"/>
      </a:dk2>
      <a:lt2>
        <a:srgbClr val="DCDCDC"/>
      </a:lt2>
      <a:accent1>
        <a:srgbClr val="79445E"/>
      </a:accent1>
      <a:accent2>
        <a:srgbClr val="63C6BC"/>
      </a:accent2>
      <a:accent3>
        <a:srgbClr val="5FB686"/>
      </a:accent3>
      <a:accent4>
        <a:srgbClr val="EB6B5F"/>
      </a:accent4>
      <a:accent5>
        <a:srgbClr val="E6B45F"/>
      </a:accent5>
      <a:accent6>
        <a:srgbClr val="2D72DA"/>
      </a:accent6>
      <a:hlink>
        <a:srgbClr val="2D72DA"/>
      </a:hlink>
      <a:folHlink>
        <a:srgbClr val="63C6B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yholm@sportspark.dk"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E1C8-7759-40AD-808A-273F2624B255}">
  <sheetPr>
    <pageSetUpPr fitToPage="1"/>
  </sheetPr>
  <dimension ref="A1:K79"/>
  <sheetViews>
    <sheetView topLeftCell="A52" zoomScale="40" zoomScaleNormal="40" workbookViewId="0">
      <selection activeCell="I50" sqref="I50"/>
    </sheetView>
  </sheetViews>
  <sheetFormatPr defaultColWidth="9.1796875" defaultRowHeight="14.5"/>
  <cols>
    <col min="1" max="1" width="6.26953125" style="1" customWidth="1"/>
    <col min="2" max="2" width="17.90625" style="3" customWidth="1"/>
    <col min="3" max="3" width="20.453125" style="3" customWidth="1"/>
    <col min="4" max="4" width="23.7265625" style="3" customWidth="1"/>
    <col min="5" max="5" width="87.54296875" style="3" customWidth="1"/>
    <col min="6" max="6" width="24.6328125" style="3" customWidth="1"/>
    <col min="7" max="7" width="22.26953125" style="3" customWidth="1"/>
    <col min="8" max="8" width="18.08984375" style="3" customWidth="1"/>
    <col min="9" max="9" width="16.81640625" style="3" customWidth="1"/>
    <col min="10" max="10" width="26.81640625" style="3" customWidth="1"/>
    <col min="11" max="11" width="19" style="2" customWidth="1"/>
    <col min="12" max="12" width="28.7265625" style="1" customWidth="1"/>
    <col min="13" max="16384" width="9.1796875" style="1"/>
  </cols>
  <sheetData>
    <row r="1" spans="1:11" ht="44.5">
      <c r="A1" s="6" t="s">
        <v>45</v>
      </c>
    </row>
    <row r="4" spans="1:11" ht="35.25" customHeight="1">
      <c r="A4" s="25" t="s">
        <v>510</v>
      </c>
    </row>
    <row r="5" spans="1:11" ht="18.75" customHeight="1">
      <c r="A5" s="4"/>
    </row>
    <row r="6" spans="1:11" ht="22.5">
      <c r="A6" s="5" t="s">
        <v>511</v>
      </c>
    </row>
    <row r="8" spans="1:11" ht="52.5">
      <c r="A8" s="16" t="s">
        <v>0</v>
      </c>
      <c r="B8" s="17" t="s">
        <v>1</v>
      </c>
      <c r="C8" s="17" t="s">
        <v>2</v>
      </c>
      <c r="D8" s="17" t="s">
        <v>3</v>
      </c>
      <c r="E8" s="17" t="s">
        <v>4</v>
      </c>
      <c r="F8" s="17" t="s">
        <v>117</v>
      </c>
      <c r="G8" s="17" t="s">
        <v>116</v>
      </c>
      <c r="H8" s="17" t="s">
        <v>118</v>
      </c>
      <c r="I8" s="17" t="s">
        <v>119</v>
      </c>
      <c r="J8" s="17" t="s">
        <v>120</v>
      </c>
      <c r="K8" s="18" t="s">
        <v>44</v>
      </c>
    </row>
    <row r="9" spans="1:11" ht="195" customHeight="1">
      <c r="A9" s="9">
        <v>1</v>
      </c>
      <c r="B9" s="10" t="s">
        <v>5</v>
      </c>
      <c r="C9" s="10" t="s">
        <v>437</v>
      </c>
      <c r="D9" s="10" t="s">
        <v>46</v>
      </c>
      <c r="E9" s="10" t="s">
        <v>47</v>
      </c>
      <c r="F9" s="10" t="s">
        <v>48</v>
      </c>
      <c r="G9" s="10" t="s">
        <v>503</v>
      </c>
      <c r="H9" s="10" t="s">
        <v>49</v>
      </c>
      <c r="I9" s="11" t="s">
        <v>50</v>
      </c>
      <c r="J9" s="10" t="s">
        <v>51</v>
      </c>
      <c r="K9" s="22">
        <v>360000</v>
      </c>
    </row>
    <row r="10" spans="1:11" ht="142.5" customHeight="1">
      <c r="A10" s="9">
        <v>2</v>
      </c>
      <c r="B10" s="10" t="s">
        <v>5</v>
      </c>
      <c r="C10" s="10" t="s">
        <v>438</v>
      </c>
      <c r="D10" s="10" t="s">
        <v>52</v>
      </c>
      <c r="E10" s="10" t="s">
        <v>53</v>
      </c>
      <c r="F10" s="10" t="s">
        <v>54</v>
      </c>
      <c r="G10" s="10" t="s">
        <v>8</v>
      </c>
      <c r="H10" s="10" t="s">
        <v>55</v>
      </c>
      <c r="I10" s="11" t="s">
        <v>56</v>
      </c>
      <c r="J10" s="10" t="s">
        <v>57</v>
      </c>
      <c r="K10" s="22">
        <v>348800</v>
      </c>
    </row>
    <row r="11" spans="1:11" ht="177" customHeight="1">
      <c r="A11" s="9">
        <v>3</v>
      </c>
      <c r="B11" s="10" t="s">
        <v>5</v>
      </c>
      <c r="C11" s="10" t="s">
        <v>439</v>
      </c>
      <c r="D11" s="10" t="s">
        <v>58</v>
      </c>
      <c r="E11" s="10" t="s">
        <v>59</v>
      </c>
      <c r="F11" s="10" t="s">
        <v>60</v>
      </c>
      <c r="G11" s="10" t="s">
        <v>8</v>
      </c>
      <c r="H11" s="10" t="s">
        <v>61</v>
      </c>
      <c r="I11" s="11">
        <v>31414968</v>
      </c>
      <c r="J11" s="10" t="s">
        <v>62</v>
      </c>
      <c r="K11" s="22">
        <v>996875</v>
      </c>
    </row>
    <row r="12" spans="1:11" ht="175">
      <c r="A12" s="9">
        <v>4</v>
      </c>
      <c r="B12" s="10" t="s">
        <v>5</v>
      </c>
      <c r="C12" s="10" t="s">
        <v>440</v>
      </c>
      <c r="D12" s="10" t="s">
        <v>63</v>
      </c>
      <c r="E12" s="10" t="s">
        <v>64</v>
      </c>
      <c r="F12" s="10" t="s">
        <v>65</v>
      </c>
      <c r="G12" s="10" t="s">
        <v>502</v>
      </c>
      <c r="H12" s="10" t="s">
        <v>66</v>
      </c>
      <c r="I12" s="11" t="s">
        <v>67</v>
      </c>
      <c r="J12" s="10" t="s">
        <v>68</v>
      </c>
      <c r="K12" s="22">
        <v>267000</v>
      </c>
    </row>
    <row r="13" spans="1:11" ht="198" customHeight="1">
      <c r="A13" s="9">
        <v>5</v>
      </c>
      <c r="B13" s="10" t="s">
        <v>5</v>
      </c>
      <c r="C13" s="10" t="s">
        <v>73</v>
      </c>
      <c r="D13" s="10" t="s">
        <v>69</v>
      </c>
      <c r="E13" s="10" t="s">
        <v>70</v>
      </c>
      <c r="F13" s="10" t="s">
        <v>71</v>
      </c>
      <c r="G13" s="10" t="s">
        <v>72</v>
      </c>
      <c r="H13" s="10" t="s">
        <v>73</v>
      </c>
      <c r="I13" s="11" t="s">
        <v>74</v>
      </c>
      <c r="J13" s="10" t="s">
        <v>75</v>
      </c>
      <c r="K13" s="22">
        <v>840000</v>
      </c>
    </row>
    <row r="14" spans="1:11" ht="201" customHeight="1">
      <c r="A14" s="9">
        <v>6</v>
      </c>
      <c r="B14" s="10" t="s">
        <v>5</v>
      </c>
      <c r="C14" s="10" t="s">
        <v>441</v>
      </c>
      <c r="D14" s="10" t="s">
        <v>76</v>
      </c>
      <c r="E14" s="10" t="s">
        <v>77</v>
      </c>
      <c r="F14" s="10" t="s">
        <v>78</v>
      </c>
      <c r="G14" s="10" t="s">
        <v>7</v>
      </c>
      <c r="H14" s="10" t="s">
        <v>79</v>
      </c>
      <c r="I14" s="11" t="s">
        <v>80</v>
      </c>
      <c r="J14" s="10" t="s">
        <v>81</v>
      </c>
      <c r="K14" s="22">
        <v>258924</v>
      </c>
    </row>
    <row r="15" spans="1:11" ht="157.5">
      <c r="A15" s="9">
        <v>7</v>
      </c>
      <c r="B15" s="10" t="s">
        <v>5</v>
      </c>
      <c r="C15" s="10" t="s">
        <v>442</v>
      </c>
      <c r="D15" s="10" t="s">
        <v>82</v>
      </c>
      <c r="E15" s="10" t="s">
        <v>83</v>
      </c>
      <c r="F15" s="10" t="s">
        <v>84</v>
      </c>
      <c r="G15" s="10" t="s">
        <v>8</v>
      </c>
      <c r="H15" s="10" t="s">
        <v>85</v>
      </c>
      <c r="I15" s="11" t="s">
        <v>86</v>
      </c>
      <c r="J15" s="10" t="s">
        <v>87</v>
      </c>
      <c r="K15" s="22">
        <v>350000</v>
      </c>
    </row>
    <row r="16" spans="1:11" ht="185.25" customHeight="1">
      <c r="A16" s="9">
        <v>8</v>
      </c>
      <c r="B16" s="10" t="s">
        <v>5</v>
      </c>
      <c r="C16" s="10" t="s">
        <v>443</v>
      </c>
      <c r="D16" s="10" t="s">
        <v>88</v>
      </c>
      <c r="E16" s="10" t="s">
        <v>89</v>
      </c>
      <c r="F16" s="10" t="s">
        <v>90</v>
      </c>
      <c r="G16" s="10" t="s">
        <v>504</v>
      </c>
      <c r="H16" s="10" t="s">
        <v>91</v>
      </c>
      <c r="I16" s="11" t="s">
        <v>92</v>
      </c>
      <c r="J16" s="10" t="s">
        <v>93</v>
      </c>
      <c r="K16" s="22">
        <v>620400</v>
      </c>
    </row>
    <row r="17" spans="1:11" ht="145.5" customHeight="1">
      <c r="A17" s="9">
        <v>9</v>
      </c>
      <c r="B17" s="10" t="s">
        <v>5</v>
      </c>
      <c r="C17" s="10" t="s">
        <v>444</v>
      </c>
      <c r="D17" s="10" t="s">
        <v>94</v>
      </c>
      <c r="E17" s="10" t="s">
        <v>95</v>
      </c>
      <c r="F17" s="10" t="s">
        <v>96</v>
      </c>
      <c r="G17" s="10" t="s">
        <v>505</v>
      </c>
      <c r="H17" s="10" t="s">
        <v>97</v>
      </c>
      <c r="I17" s="11" t="s">
        <v>98</v>
      </c>
      <c r="J17" s="10" t="s">
        <v>99</v>
      </c>
      <c r="K17" s="22">
        <v>909473</v>
      </c>
    </row>
    <row r="18" spans="1:11" ht="203.25" customHeight="1">
      <c r="A18" s="9">
        <v>10</v>
      </c>
      <c r="B18" s="10" t="s">
        <v>5</v>
      </c>
      <c r="C18" s="10" t="s">
        <v>445</v>
      </c>
      <c r="D18" s="10" t="s">
        <v>100</v>
      </c>
      <c r="E18" s="10" t="s">
        <v>498</v>
      </c>
      <c r="F18" s="10" t="s">
        <v>101</v>
      </c>
      <c r="G18" s="10" t="s">
        <v>72</v>
      </c>
      <c r="H18" s="10" t="s">
        <v>102</v>
      </c>
      <c r="I18" s="11" t="s">
        <v>103</v>
      </c>
      <c r="J18" s="10" t="s">
        <v>104</v>
      </c>
      <c r="K18" s="22">
        <v>846000</v>
      </c>
    </row>
    <row r="19" spans="1:11" ht="200.25" customHeight="1">
      <c r="A19" s="9">
        <v>11</v>
      </c>
      <c r="B19" s="10" t="s">
        <v>5</v>
      </c>
      <c r="C19" s="10" t="s">
        <v>446</v>
      </c>
      <c r="D19" s="10" t="s">
        <v>105</v>
      </c>
      <c r="E19" s="10" t="s">
        <v>499</v>
      </c>
      <c r="F19" s="10" t="s">
        <v>106</v>
      </c>
      <c r="G19" s="10" t="s">
        <v>6</v>
      </c>
      <c r="H19" s="10" t="s">
        <v>107</v>
      </c>
      <c r="I19" s="11" t="s">
        <v>108</v>
      </c>
      <c r="J19" s="10" t="s">
        <v>109</v>
      </c>
      <c r="K19" s="22">
        <v>853000</v>
      </c>
    </row>
    <row r="20" spans="1:11" ht="273" customHeight="1">
      <c r="A20" s="9">
        <v>12</v>
      </c>
      <c r="B20" s="10" t="s">
        <v>5</v>
      </c>
      <c r="C20" s="10" t="s">
        <v>447</v>
      </c>
      <c r="D20" s="10" t="s">
        <v>110</v>
      </c>
      <c r="E20" s="10" t="s">
        <v>111</v>
      </c>
      <c r="F20" s="10" t="s">
        <v>112</v>
      </c>
      <c r="G20" s="10" t="s">
        <v>506</v>
      </c>
      <c r="H20" s="10" t="s">
        <v>113</v>
      </c>
      <c r="I20" s="11" t="s">
        <v>114</v>
      </c>
      <c r="J20" s="10" t="s">
        <v>115</v>
      </c>
      <c r="K20" s="22">
        <v>986120</v>
      </c>
    </row>
    <row r="21" spans="1:11" ht="196.5" customHeight="1">
      <c r="A21" s="9">
        <v>13</v>
      </c>
      <c r="B21" s="10" t="s">
        <v>5</v>
      </c>
      <c r="C21" s="10" t="s">
        <v>484</v>
      </c>
      <c r="D21" s="10" t="s">
        <v>348</v>
      </c>
      <c r="E21" s="10" t="s">
        <v>349</v>
      </c>
      <c r="F21" s="10" t="s">
        <v>350</v>
      </c>
      <c r="G21" s="10" t="s">
        <v>351</v>
      </c>
      <c r="H21" s="10" t="s">
        <v>352</v>
      </c>
      <c r="I21" s="11" t="s">
        <v>353</v>
      </c>
      <c r="J21" s="10" t="s">
        <v>354</v>
      </c>
      <c r="K21" s="22">
        <v>730499</v>
      </c>
    </row>
    <row r="22" spans="1:11" s="7" customFormat="1" ht="25.5" customHeight="1">
      <c r="A22" s="12"/>
      <c r="B22" s="12" t="s">
        <v>9</v>
      </c>
      <c r="C22" s="13"/>
      <c r="D22" s="13"/>
      <c r="E22" s="13"/>
      <c r="F22" s="13"/>
      <c r="G22" s="13"/>
      <c r="H22" s="13"/>
      <c r="I22" s="14"/>
      <c r="J22" s="23"/>
      <c r="K22" s="15">
        <f>SUM(K9:K21)</f>
        <v>8367091</v>
      </c>
    </row>
    <row r="23" spans="1:11" ht="201" customHeight="1">
      <c r="A23" s="9">
        <v>14</v>
      </c>
      <c r="B23" s="10" t="s">
        <v>10</v>
      </c>
      <c r="C23" s="10" t="s">
        <v>448</v>
      </c>
      <c r="D23" s="10" t="s">
        <v>121</v>
      </c>
      <c r="E23" s="10" t="s">
        <v>122</v>
      </c>
      <c r="F23" s="10" t="s">
        <v>123</v>
      </c>
      <c r="G23" s="10" t="s">
        <v>14</v>
      </c>
      <c r="H23" s="10" t="s">
        <v>124</v>
      </c>
      <c r="I23" s="11" t="s">
        <v>125</v>
      </c>
      <c r="J23" s="10" t="s">
        <v>126</v>
      </c>
      <c r="K23" s="22">
        <v>260000</v>
      </c>
    </row>
    <row r="24" spans="1:11" ht="216.75" customHeight="1">
      <c r="A24" s="9">
        <v>15</v>
      </c>
      <c r="B24" s="10" t="s">
        <v>10</v>
      </c>
      <c r="C24" s="10" t="s">
        <v>449</v>
      </c>
      <c r="D24" s="10" t="s">
        <v>127</v>
      </c>
      <c r="E24" s="10" t="s">
        <v>128</v>
      </c>
      <c r="F24" s="10" t="s">
        <v>507</v>
      </c>
      <c r="G24" s="10" t="s">
        <v>13</v>
      </c>
      <c r="H24" s="10" t="s">
        <v>129</v>
      </c>
      <c r="I24" s="11" t="s">
        <v>130</v>
      </c>
      <c r="J24" s="10" t="s">
        <v>131</v>
      </c>
      <c r="K24" s="22">
        <v>400000</v>
      </c>
    </row>
    <row r="25" spans="1:11" ht="185.25" customHeight="1">
      <c r="A25" s="9">
        <v>15</v>
      </c>
      <c r="B25" s="10" t="s">
        <v>10</v>
      </c>
      <c r="C25" s="10" t="s">
        <v>450</v>
      </c>
      <c r="D25" s="10" t="s">
        <v>132</v>
      </c>
      <c r="E25" s="10" t="s">
        <v>133</v>
      </c>
      <c r="F25" s="10" t="s">
        <v>134</v>
      </c>
      <c r="G25" s="10" t="s">
        <v>16</v>
      </c>
      <c r="H25" s="10" t="s">
        <v>135</v>
      </c>
      <c r="I25" s="11" t="s">
        <v>136</v>
      </c>
      <c r="J25" s="10" t="s">
        <v>137</v>
      </c>
      <c r="K25" s="22">
        <v>243337</v>
      </c>
    </row>
    <row r="26" spans="1:11" ht="179.25" customHeight="1">
      <c r="A26" s="9">
        <v>16</v>
      </c>
      <c r="B26" s="10" t="s">
        <v>10</v>
      </c>
      <c r="C26" s="10" t="s">
        <v>451</v>
      </c>
      <c r="D26" s="10" t="s">
        <v>138</v>
      </c>
      <c r="E26" s="10" t="s">
        <v>139</v>
      </c>
      <c r="F26" s="10" t="s">
        <v>140</v>
      </c>
      <c r="G26" s="10" t="s">
        <v>141</v>
      </c>
      <c r="H26" s="10" t="s">
        <v>142</v>
      </c>
      <c r="I26" s="11" t="s">
        <v>143</v>
      </c>
      <c r="J26" s="10" t="s">
        <v>144</v>
      </c>
      <c r="K26" s="22">
        <v>500000</v>
      </c>
    </row>
    <row r="27" spans="1:11" ht="186" customHeight="1">
      <c r="A27" s="9">
        <v>17</v>
      </c>
      <c r="B27" s="10" t="s">
        <v>10</v>
      </c>
      <c r="C27" s="10" t="s">
        <v>452</v>
      </c>
      <c r="D27" s="10" t="s">
        <v>145</v>
      </c>
      <c r="E27" s="10" t="s">
        <v>146</v>
      </c>
      <c r="F27" s="10" t="s">
        <v>147</v>
      </c>
      <c r="G27" s="10" t="s">
        <v>508</v>
      </c>
      <c r="H27" s="10" t="s">
        <v>148</v>
      </c>
      <c r="I27" s="11">
        <v>22769151</v>
      </c>
      <c r="J27" s="10" t="s">
        <v>149</v>
      </c>
      <c r="K27" s="22">
        <v>997200</v>
      </c>
    </row>
    <row r="28" spans="1:11" ht="201" customHeight="1">
      <c r="A28" s="9">
        <v>18</v>
      </c>
      <c r="B28" s="10" t="s">
        <v>10</v>
      </c>
      <c r="C28" s="10" t="s">
        <v>453</v>
      </c>
      <c r="D28" s="10" t="s">
        <v>150</v>
      </c>
      <c r="E28" s="10" t="s">
        <v>151</v>
      </c>
      <c r="F28" s="10" t="s">
        <v>152</v>
      </c>
      <c r="G28" s="10" t="s">
        <v>11</v>
      </c>
      <c r="H28" s="10" t="s">
        <v>153</v>
      </c>
      <c r="I28" s="11" t="s">
        <v>154</v>
      </c>
      <c r="J28" s="10" t="s">
        <v>155</v>
      </c>
      <c r="K28" s="22">
        <v>627940</v>
      </c>
    </row>
    <row r="29" spans="1:11" ht="228" customHeight="1">
      <c r="A29" s="9">
        <v>19</v>
      </c>
      <c r="B29" s="10" t="s">
        <v>10</v>
      </c>
      <c r="C29" s="10" t="s">
        <v>454</v>
      </c>
      <c r="D29" s="10" t="s">
        <v>156</v>
      </c>
      <c r="E29" s="10" t="s">
        <v>157</v>
      </c>
      <c r="F29" s="10" t="s">
        <v>158</v>
      </c>
      <c r="G29" s="10" t="s">
        <v>11</v>
      </c>
      <c r="H29" s="10" t="s">
        <v>159</v>
      </c>
      <c r="I29" s="11" t="s">
        <v>160</v>
      </c>
      <c r="J29" s="10" t="s">
        <v>161</v>
      </c>
      <c r="K29" s="22">
        <v>314250</v>
      </c>
    </row>
    <row r="30" spans="1:11" ht="159" customHeight="1">
      <c r="A30" s="9">
        <v>20</v>
      </c>
      <c r="B30" s="10" t="s">
        <v>10</v>
      </c>
      <c r="C30" s="10" t="s">
        <v>455</v>
      </c>
      <c r="D30" s="10" t="s">
        <v>162</v>
      </c>
      <c r="E30" s="10" t="s">
        <v>163</v>
      </c>
      <c r="F30" s="10" t="s">
        <v>164</v>
      </c>
      <c r="G30" s="10" t="s">
        <v>14</v>
      </c>
      <c r="H30" s="10" t="s">
        <v>165</v>
      </c>
      <c r="I30" s="11" t="s">
        <v>166</v>
      </c>
      <c r="J30" s="10" t="s">
        <v>167</v>
      </c>
      <c r="K30" s="22">
        <v>760000</v>
      </c>
    </row>
    <row r="31" spans="1:11" ht="245">
      <c r="A31" s="9">
        <v>21</v>
      </c>
      <c r="B31" s="10" t="s">
        <v>10</v>
      </c>
      <c r="C31" s="10" t="s">
        <v>456</v>
      </c>
      <c r="D31" s="10" t="s">
        <v>168</v>
      </c>
      <c r="E31" s="10" t="s">
        <v>169</v>
      </c>
      <c r="F31" s="10" t="s">
        <v>170</v>
      </c>
      <c r="G31" s="10" t="s">
        <v>509</v>
      </c>
      <c r="H31" s="10" t="s">
        <v>171</v>
      </c>
      <c r="I31" s="11" t="s">
        <v>172</v>
      </c>
      <c r="J31" s="10" t="s">
        <v>173</v>
      </c>
      <c r="K31" s="22">
        <v>450000</v>
      </c>
    </row>
    <row r="32" spans="1:11" ht="192.5">
      <c r="A32" s="9">
        <v>22</v>
      </c>
      <c r="B32" s="10" t="s">
        <v>10</v>
      </c>
      <c r="C32" s="10" t="s">
        <v>457</v>
      </c>
      <c r="D32" s="10" t="s">
        <v>174</v>
      </c>
      <c r="E32" s="10" t="s">
        <v>175</v>
      </c>
      <c r="F32" s="10" t="s">
        <v>176</v>
      </c>
      <c r="G32" s="10" t="s">
        <v>17</v>
      </c>
      <c r="H32" s="10" t="s">
        <v>177</v>
      </c>
      <c r="I32" s="11" t="s">
        <v>178</v>
      </c>
      <c r="J32" s="10" t="s">
        <v>179</v>
      </c>
      <c r="K32" s="22">
        <v>965325</v>
      </c>
    </row>
    <row r="33" spans="1:11" ht="223.5" customHeight="1">
      <c r="A33" s="9">
        <v>23</v>
      </c>
      <c r="B33" s="10" t="s">
        <v>10</v>
      </c>
      <c r="C33" s="10" t="s">
        <v>458</v>
      </c>
      <c r="D33" s="10" t="s">
        <v>180</v>
      </c>
      <c r="E33" s="10" t="s">
        <v>181</v>
      </c>
      <c r="F33" s="10" t="s">
        <v>182</v>
      </c>
      <c r="G33" s="10" t="s">
        <v>12</v>
      </c>
      <c r="H33" s="10" t="s">
        <v>183</v>
      </c>
      <c r="I33" s="11" t="s">
        <v>184</v>
      </c>
      <c r="J33" s="10" t="s">
        <v>185</v>
      </c>
      <c r="K33" s="22">
        <v>660000</v>
      </c>
    </row>
    <row r="34" spans="1:11" ht="206.25" customHeight="1">
      <c r="A34" s="9">
        <v>24</v>
      </c>
      <c r="B34" s="10" t="s">
        <v>10</v>
      </c>
      <c r="C34" s="10" t="s">
        <v>459</v>
      </c>
      <c r="D34" s="10" t="s">
        <v>186</v>
      </c>
      <c r="E34" s="10" t="s">
        <v>187</v>
      </c>
      <c r="F34" s="10" t="s">
        <v>188</v>
      </c>
      <c r="G34" s="10" t="s">
        <v>14</v>
      </c>
      <c r="H34" s="10" t="s">
        <v>189</v>
      </c>
      <c r="I34" s="11" t="s">
        <v>190</v>
      </c>
      <c r="J34" s="10" t="s">
        <v>191</v>
      </c>
      <c r="K34" s="22">
        <v>900000</v>
      </c>
    </row>
    <row r="35" spans="1:11" ht="187.5" customHeight="1">
      <c r="A35" s="9">
        <v>25</v>
      </c>
      <c r="B35" s="10" t="s">
        <v>10</v>
      </c>
      <c r="C35" s="10" t="s">
        <v>460</v>
      </c>
      <c r="D35" s="10" t="s">
        <v>192</v>
      </c>
      <c r="E35" s="10" t="s">
        <v>193</v>
      </c>
      <c r="F35" s="10" t="s">
        <v>194</v>
      </c>
      <c r="G35" s="10" t="s">
        <v>16</v>
      </c>
      <c r="H35" s="10" t="s">
        <v>195</v>
      </c>
      <c r="I35" s="11" t="s">
        <v>196</v>
      </c>
      <c r="J35" s="10" t="s">
        <v>197</v>
      </c>
      <c r="K35" s="22">
        <v>800000</v>
      </c>
    </row>
    <row r="36" spans="1:11" ht="210" customHeight="1">
      <c r="A36" s="9">
        <v>26</v>
      </c>
      <c r="B36" s="10" t="s">
        <v>10</v>
      </c>
      <c r="C36" s="10" t="s">
        <v>461</v>
      </c>
      <c r="D36" s="10" t="s">
        <v>198</v>
      </c>
      <c r="E36" s="10" t="s">
        <v>199</v>
      </c>
      <c r="F36" s="10" t="s">
        <v>200</v>
      </c>
      <c r="G36" s="10" t="s">
        <v>15</v>
      </c>
      <c r="H36" s="10" t="s">
        <v>201</v>
      </c>
      <c r="I36" s="11" t="s">
        <v>202</v>
      </c>
      <c r="J36" s="10" t="s">
        <v>203</v>
      </c>
      <c r="K36" s="22">
        <v>956171</v>
      </c>
    </row>
    <row r="37" spans="1:11" ht="189" customHeight="1">
      <c r="A37" s="9">
        <v>27</v>
      </c>
      <c r="B37" s="10" t="s">
        <v>10</v>
      </c>
      <c r="C37" s="10" t="s">
        <v>462</v>
      </c>
      <c r="D37" s="10" t="s">
        <v>204</v>
      </c>
      <c r="E37" s="10" t="s">
        <v>205</v>
      </c>
      <c r="F37" s="10" t="s">
        <v>206</v>
      </c>
      <c r="G37" s="10" t="s">
        <v>15</v>
      </c>
      <c r="H37" s="10" t="s">
        <v>207</v>
      </c>
      <c r="I37" s="11" t="s">
        <v>208</v>
      </c>
      <c r="J37" s="10" t="s">
        <v>209</v>
      </c>
      <c r="K37" s="22">
        <v>758724</v>
      </c>
    </row>
    <row r="38" spans="1:11" ht="25.5" customHeight="1">
      <c r="A38" s="12"/>
      <c r="B38" s="12" t="s">
        <v>20</v>
      </c>
      <c r="C38" s="13"/>
      <c r="D38" s="13"/>
      <c r="E38" s="13"/>
      <c r="F38" s="13"/>
      <c r="G38" s="13"/>
      <c r="H38" s="13"/>
      <c r="I38" s="14"/>
      <c r="J38" s="23"/>
      <c r="K38" s="15">
        <f>SUM(K23:K37)</f>
        <v>9592947</v>
      </c>
    </row>
    <row r="39" spans="1:11" ht="277.5" customHeight="1">
      <c r="A39" s="9">
        <v>28</v>
      </c>
      <c r="B39" s="10" t="s">
        <v>21</v>
      </c>
      <c r="C39" s="10" t="s">
        <v>463</v>
      </c>
      <c r="D39" s="10" t="s">
        <v>210</v>
      </c>
      <c r="E39" s="10" t="s">
        <v>211</v>
      </c>
      <c r="F39" s="10" t="s">
        <v>212</v>
      </c>
      <c r="G39" s="10" t="s">
        <v>26</v>
      </c>
      <c r="H39" s="10" t="s">
        <v>213</v>
      </c>
      <c r="I39" s="11">
        <v>71773583</v>
      </c>
      <c r="J39" s="10" t="s">
        <v>214</v>
      </c>
      <c r="K39" s="22">
        <v>1000000</v>
      </c>
    </row>
    <row r="40" spans="1:11" ht="171" customHeight="1">
      <c r="A40" s="9">
        <v>29</v>
      </c>
      <c r="B40" s="10" t="s">
        <v>21</v>
      </c>
      <c r="C40" s="10" t="s">
        <v>464</v>
      </c>
      <c r="D40" s="10" t="s">
        <v>215</v>
      </c>
      <c r="E40" s="10" t="s">
        <v>216</v>
      </c>
      <c r="F40" s="10" t="s">
        <v>217</v>
      </c>
      <c r="G40" s="10" t="s">
        <v>26</v>
      </c>
      <c r="H40" s="10" t="s">
        <v>218</v>
      </c>
      <c r="I40" s="11" t="s">
        <v>219</v>
      </c>
      <c r="J40" s="10" t="s">
        <v>220</v>
      </c>
      <c r="K40" s="22">
        <v>600000</v>
      </c>
    </row>
    <row r="41" spans="1:11" ht="140">
      <c r="A41" s="9">
        <v>30</v>
      </c>
      <c r="B41" s="10" t="s">
        <v>21</v>
      </c>
      <c r="C41" s="10" t="s">
        <v>465</v>
      </c>
      <c r="D41" s="10" t="s">
        <v>221</v>
      </c>
      <c r="E41" s="10" t="s">
        <v>222</v>
      </c>
      <c r="F41" s="10" t="s">
        <v>223</v>
      </c>
      <c r="G41" s="10" t="s">
        <v>24</v>
      </c>
      <c r="H41" s="10" t="s">
        <v>224</v>
      </c>
      <c r="I41" s="11" t="s">
        <v>225</v>
      </c>
      <c r="J41" s="10" t="s">
        <v>226</v>
      </c>
      <c r="K41" s="22">
        <v>260000</v>
      </c>
    </row>
    <row r="42" spans="1:11" ht="218.25" customHeight="1">
      <c r="A42" s="9">
        <v>31</v>
      </c>
      <c r="B42" s="10" t="s">
        <v>21</v>
      </c>
      <c r="C42" s="10" t="s">
        <v>466</v>
      </c>
      <c r="D42" s="10" t="s">
        <v>227</v>
      </c>
      <c r="E42" s="10" t="s">
        <v>228</v>
      </c>
      <c r="F42" s="10" t="s">
        <v>229</v>
      </c>
      <c r="G42" s="10" t="s">
        <v>25</v>
      </c>
      <c r="H42" s="10" t="s">
        <v>230</v>
      </c>
      <c r="I42" s="11">
        <v>29310530</v>
      </c>
      <c r="J42" s="10" t="s">
        <v>231</v>
      </c>
      <c r="K42" s="22">
        <v>277025</v>
      </c>
    </row>
    <row r="43" spans="1:11" ht="147" customHeight="1">
      <c r="A43" s="9">
        <v>32</v>
      </c>
      <c r="B43" s="10" t="s">
        <v>21</v>
      </c>
      <c r="C43" s="10" t="s">
        <v>467</v>
      </c>
      <c r="D43" s="10" t="s">
        <v>232</v>
      </c>
      <c r="E43" s="10" t="s">
        <v>233</v>
      </c>
      <c r="F43" s="10" t="s">
        <v>234</v>
      </c>
      <c r="G43" s="10" t="s">
        <v>27</v>
      </c>
      <c r="H43" s="10" t="s">
        <v>235</v>
      </c>
      <c r="I43" s="11" t="s">
        <v>236</v>
      </c>
      <c r="J43" s="10" t="s">
        <v>237</v>
      </c>
      <c r="K43" s="22">
        <v>300000</v>
      </c>
    </row>
    <row r="44" spans="1:11" ht="201" customHeight="1">
      <c r="A44" s="9">
        <v>33</v>
      </c>
      <c r="B44" s="10" t="s">
        <v>21</v>
      </c>
      <c r="C44" s="10" t="s">
        <v>468</v>
      </c>
      <c r="D44" s="10" t="s">
        <v>238</v>
      </c>
      <c r="E44" s="10" t="s">
        <v>239</v>
      </c>
      <c r="F44" s="10" t="s">
        <v>240</v>
      </c>
      <c r="G44" s="10" t="s">
        <v>27</v>
      </c>
      <c r="H44" s="10" t="s">
        <v>241</v>
      </c>
      <c r="I44" s="11" t="s">
        <v>242</v>
      </c>
      <c r="J44" s="10" t="s">
        <v>243</v>
      </c>
      <c r="K44" s="22">
        <v>826601</v>
      </c>
    </row>
    <row r="45" spans="1:11" ht="205.5" customHeight="1">
      <c r="A45" s="9">
        <v>34</v>
      </c>
      <c r="B45" s="10" t="s">
        <v>21</v>
      </c>
      <c r="C45" s="10" t="s">
        <v>469</v>
      </c>
      <c r="D45" s="10" t="s">
        <v>244</v>
      </c>
      <c r="E45" s="10" t="s">
        <v>245</v>
      </c>
      <c r="F45" s="10" t="s">
        <v>246</v>
      </c>
      <c r="G45" s="10" t="s">
        <v>22</v>
      </c>
      <c r="H45" s="10" t="s">
        <v>247</v>
      </c>
      <c r="I45" s="11" t="s">
        <v>248</v>
      </c>
      <c r="J45" s="10" t="s">
        <v>249</v>
      </c>
      <c r="K45" s="22">
        <v>200000</v>
      </c>
    </row>
    <row r="46" spans="1:11" ht="205.5" customHeight="1">
      <c r="A46" s="9">
        <v>35</v>
      </c>
      <c r="B46" s="10" t="s">
        <v>21</v>
      </c>
      <c r="C46" s="10" t="s">
        <v>470</v>
      </c>
      <c r="D46" s="10" t="s">
        <v>250</v>
      </c>
      <c r="E46" s="10" t="s">
        <v>251</v>
      </c>
      <c r="F46" s="10" t="s">
        <v>252</v>
      </c>
      <c r="G46" s="10" t="s">
        <v>27</v>
      </c>
      <c r="H46" s="10" t="s">
        <v>253</v>
      </c>
      <c r="I46" s="11" t="s">
        <v>254</v>
      </c>
      <c r="J46" s="10" t="s">
        <v>255</v>
      </c>
      <c r="K46" s="22">
        <v>940000</v>
      </c>
    </row>
    <row r="47" spans="1:11" ht="165" customHeight="1">
      <c r="A47" s="9">
        <v>36</v>
      </c>
      <c r="B47" s="10" t="s">
        <v>21</v>
      </c>
      <c r="C47" s="10" t="s">
        <v>260</v>
      </c>
      <c r="D47" s="10" t="s">
        <v>256</v>
      </c>
      <c r="E47" s="10" t="s">
        <v>257</v>
      </c>
      <c r="F47" s="10" t="s">
        <v>258</v>
      </c>
      <c r="G47" s="10" t="s">
        <v>259</v>
      </c>
      <c r="H47" s="10" t="s">
        <v>260</v>
      </c>
      <c r="I47" s="11" t="s">
        <v>261</v>
      </c>
      <c r="J47" s="10" t="s">
        <v>262</v>
      </c>
      <c r="K47" s="22">
        <v>893204</v>
      </c>
    </row>
    <row r="48" spans="1:11" ht="157.5">
      <c r="A48" s="9">
        <v>37</v>
      </c>
      <c r="B48" s="10" t="s">
        <v>21</v>
      </c>
      <c r="C48" s="10" t="s">
        <v>471</v>
      </c>
      <c r="D48" s="10" t="s">
        <v>263</v>
      </c>
      <c r="E48" s="10" t="s">
        <v>264</v>
      </c>
      <c r="F48" s="10" t="s">
        <v>265</v>
      </c>
      <c r="G48" s="10" t="s">
        <v>26</v>
      </c>
      <c r="H48" s="10" t="s">
        <v>266</v>
      </c>
      <c r="I48" s="11" t="s">
        <v>267</v>
      </c>
      <c r="J48" s="10" t="s">
        <v>268</v>
      </c>
      <c r="K48" s="22">
        <v>577644</v>
      </c>
    </row>
    <row r="49" spans="1:11" ht="199.5" customHeight="1">
      <c r="A49" s="9">
        <v>38</v>
      </c>
      <c r="B49" s="10" t="s">
        <v>21</v>
      </c>
      <c r="C49" s="10" t="s">
        <v>472</v>
      </c>
      <c r="D49" s="10" t="s">
        <v>269</v>
      </c>
      <c r="E49" s="10" t="s">
        <v>270</v>
      </c>
      <c r="F49" s="10" t="s">
        <v>271</v>
      </c>
      <c r="G49" s="10" t="s">
        <v>25</v>
      </c>
      <c r="H49" s="10" t="s">
        <v>272</v>
      </c>
      <c r="I49" s="11" t="s">
        <v>273</v>
      </c>
      <c r="J49" s="10" t="s">
        <v>274</v>
      </c>
      <c r="K49" s="22">
        <v>529400</v>
      </c>
    </row>
    <row r="50" spans="1:11" ht="219" customHeight="1">
      <c r="A50" s="9">
        <v>39</v>
      </c>
      <c r="B50" s="10" t="s">
        <v>21</v>
      </c>
      <c r="C50" s="10" t="s">
        <v>473</v>
      </c>
      <c r="D50" s="10" t="s">
        <v>275</v>
      </c>
      <c r="E50" s="10" t="s">
        <v>276</v>
      </c>
      <c r="F50" s="10" t="s">
        <v>277</v>
      </c>
      <c r="G50" s="10" t="s">
        <v>23</v>
      </c>
      <c r="H50" s="10" t="s">
        <v>278</v>
      </c>
      <c r="I50" s="11" t="s">
        <v>279</v>
      </c>
      <c r="J50" s="10" t="s">
        <v>280</v>
      </c>
      <c r="K50" s="22">
        <v>449160</v>
      </c>
    </row>
    <row r="51" spans="1:11" ht="184.5" customHeight="1">
      <c r="A51" s="9">
        <v>40</v>
      </c>
      <c r="B51" s="10" t="s">
        <v>21</v>
      </c>
      <c r="C51" s="10" t="s">
        <v>474</v>
      </c>
      <c r="D51" s="10" t="s">
        <v>281</v>
      </c>
      <c r="E51" s="10" t="s">
        <v>282</v>
      </c>
      <c r="F51" s="10" t="s">
        <v>283</v>
      </c>
      <c r="G51" s="10" t="s">
        <v>23</v>
      </c>
      <c r="H51" s="10" t="s">
        <v>284</v>
      </c>
      <c r="I51" s="11" t="s">
        <v>285</v>
      </c>
      <c r="J51" s="10" t="s">
        <v>286</v>
      </c>
      <c r="K51" s="22">
        <v>223746</v>
      </c>
    </row>
    <row r="52" spans="1:11" ht="147" customHeight="1">
      <c r="A52" s="9">
        <v>41</v>
      </c>
      <c r="B52" s="10" t="s">
        <v>21</v>
      </c>
      <c r="C52" s="10" t="s">
        <v>475</v>
      </c>
      <c r="D52" s="10" t="s">
        <v>287</v>
      </c>
      <c r="E52" s="10" t="s">
        <v>288</v>
      </c>
      <c r="F52" s="10" t="s">
        <v>289</v>
      </c>
      <c r="G52" s="10" t="s">
        <v>27</v>
      </c>
      <c r="H52" s="10" t="s">
        <v>290</v>
      </c>
      <c r="I52" s="11" t="s">
        <v>291</v>
      </c>
      <c r="J52" s="10" t="s">
        <v>292</v>
      </c>
      <c r="K52" s="22">
        <v>350000</v>
      </c>
    </row>
    <row r="53" spans="1:11" ht="168" customHeight="1">
      <c r="A53" s="9">
        <v>42</v>
      </c>
      <c r="B53" s="10" t="s">
        <v>21</v>
      </c>
      <c r="C53" s="10" t="s">
        <v>296</v>
      </c>
      <c r="D53" s="10" t="s">
        <v>293</v>
      </c>
      <c r="E53" s="10" t="s">
        <v>294</v>
      </c>
      <c r="F53" s="10" t="s">
        <v>295</v>
      </c>
      <c r="G53" s="10" t="s">
        <v>23</v>
      </c>
      <c r="H53" s="10" t="s">
        <v>296</v>
      </c>
      <c r="I53" s="11" t="s">
        <v>297</v>
      </c>
      <c r="J53" s="10" t="s">
        <v>298</v>
      </c>
      <c r="K53" s="22">
        <v>411170</v>
      </c>
    </row>
    <row r="54" spans="1:11" ht="164.25" customHeight="1">
      <c r="A54" s="9">
        <v>43</v>
      </c>
      <c r="B54" s="10" t="s">
        <v>21</v>
      </c>
      <c r="C54" s="10" t="s">
        <v>476</v>
      </c>
      <c r="D54" s="10" t="s">
        <v>299</v>
      </c>
      <c r="E54" s="10" t="s">
        <v>300</v>
      </c>
      <c r="F54" s="10" t="s">
        <v>301</v>
      </c>
      <c r="G54" s="10" t="s">
        <v>302</v>
      </c>
      <c r="H54" s="10" t="s">
        <v>303</v>
      </c>
      <c r="I54" s="11" t="s">
        <v>304</v>
      </c>
      <c r="J54" s="10" t="s">
        <v>305</v>
      </c>
      <c r="K54" s="22">
        <v>1000000</v>
      </c>
    </row>
    <row r="55" spans="1:11" ht="25.5" customHeight="1">
      <c r="A55" s="12"/>
      <c r="B55" s="12" t="s">
        <v>28</v>
      </c>
      <c r="C55" s="13"/>
      <c r="D55" s="13"/>
      <c r="E55" s="13"/>
      <c r="F55" s="13"/>
      <c r="G55" s="13"/>
      <c r="H55" s="13"/>
      <c r="I55" s="14"/>
      <c r="J55" s="23"/>
      <c r="K55" s="15">
        <f>SUM(K39:K54)</f>
        <v>8837950</v>
      </c>
    </row>
    <row r="56" spans="1:11" ht="161.25" customHeight="1">
      <c r="A56" s="9">
        <v>44</v>
      </c>
      <c r="B56" s="10" t="s">
        <v>29</v>
      </c>
      <c r="C56" s="10" t="s">
        <v>477</v>
      </c>
      <c r="D56" s="10" t="s">
        <v>306</v>
      </c>
      <c r="E56" s="10" t="s">
        <v>307</v>
      </c>
      <c r="F56" s="10" t="s">
        <v>308</v>
      </c>
      <c r="G56" s="10" t="s">
        <v>30</v>
      </c>
      <c r="H56" s="10" t="s">
        <v>309</v>
      </c>
      <c r="I56" s="11" t="s">
        <v>310</v>
      </c>
      <c r="J56" s="10" t="s">
        <v>311</v>
      </c>
      <c r="K56" s="22">
        <v>650000</v>
      </c>
    </row>
    <row r="57" spans="1:11" ht="204" customHeight="1">
      <c r="A57" s="9">
        <v>45</v>
      </c>
      <c r="B57" s="10" t="s">
        <v>29</v>
      </c>
      <c r="C57" s="10" t="s">
        <v>478</v>
      </c>
      <c r="D57" s="10" t="s">
        <v>312</v>
      </c>
      <c r="E57" s="10" t="s">
        <v>313</v>
      </c>
      <c r="F57" s="10" t="s">
        <v>314</v>
      </c>
      <c r="G57" s="10" t="s">
        <v>31</v>
      </c>
      <c r="H57" s="10" t="s">
        <v>315</v>
      </c>
      <c r="I57" s="11" t="s">
        <v>316</v>
      </c>
      <c r="J57" s="10" t="s">
        <v>317</v>
      </c>
      <c r="K57" s="22">
        <v>800000</v>
      </c>
    </row>
    <row r="58" spans="1:11" ht="185.25" customHeight="1">
      <c r="A58" s="9">
        <v>46</v>
      </c>
      <c r="B58" s="10" t="s">
        <v>29</v>
      </c>
      <c r="C58" s="10" t="s">
        <v>479</v>
      </c>
      <c r="D58" s="10" t="s">
        <v>318</v>
      </c>
      <c r="E58" s="10" t="s">
        <v>319</v>
      </c>
      <c r="F58" s="10" t="s">
        <v>320</v>
      </c>
      <c r="G58" s="10" t="s">
        <v>321</v>
      </c>
      <c r="H58" s="10" t="s">
        <v>322</v>
      </c>
      <c r="I58" s="11" t="s">
        <v>323</v>
      </c>
      <c r="J58" s="10" t="s">
        <v>324</v>
      </c>
      <c r="K58" s="22">
        <v>380000</v>
      </c>
    </row>
    <row r="59" spans="1:11" ht="255" customHeight="1">
      <c r="A59" s="9">
        <v>47</v>
      </c>
      <c r="B59" s="10" t="s">
        <v>29</v>
      </c>
      <c r="C59" s="10" t="s">
        <v>480</v>
      </c>
      <c r="D59" s="10" t="s">
        <v>325</v>
      </c>
      <c r="E59" s="10" t="s">
        <v>326</v>
      </c>
      <c r="F59" s="10" t="s">
        <v>327</v>
      </c>
      <c r="G59" s="10" t="s">
        <v>32</v>
      </c>
      <c r="H59" s="10" t="s">
        <v>328</v>
      </c>
      <c r="I59" s="11" t="s">
        <v>329</v>
      </c>
      <c r="J59" s="10" t="s">
        <v>330</v>
      </c>
      <c r="K59" s="22">
        <v>518750</v>
      </c>
    </row>
    <row r="60" spans="1:11" ht="177" customHeight="1">
      <c r="A60" s="9">
        <v>48</v>
      </c>
      <c r="B60" s="10" t="s">
        <v>29</v>
      </c>
      <c r="C60" s="10" t="s">
        <v>481</v>
      </c>
      <c r="D60" s="10" t="s">
        <v>331</v>
      </c>
      <c r="E60" s="10" t="s">
        <v>332</v>
      </c>
      <c r="F60" s="10" t="s">
        <v>333</v>
      </c>
      <c r="G60" s="10" t="s">
        <v>33</v>
      </c>
      <c r="H60" s="10" t="s">
        <v>334</v>
      </c>
      <c r="I60" s="11" t="s">
        <v>335</v>
      </c>
      <c r="J60" s="10" t="s">
        <v>336</v>
      </c>
      <c r="K60" s="22">
        <v>729500</v>
      </c>
    </row>
    <row r="61" spans="1:11" ht="222.75" customHeight="1">
      <c r="A61" s="9">
        <v>49</v>
      </c>
      <c r="B61" s="10" t="s">
        <v>29</v>
      </c>
      <c r="C61" s="10" t="s">
        <v>482</v>
      </c>
      <c r="D61" s="10" t="s">
        <v>337</v>
      </c>
      <c r="E61" s="10" t="s">
        <v>338</v>
      </c>
      <c r="F61" s="10" t="s">
        <v>339</v>
      </c>
      <c r="G61" s="10" t="s">
        <v>34</v>
      </c>
      <c r="H61" s="10" t="s">
        <v>340</v>
      </c>
      <c r="I61" s="11" t="s">
        <v>341</v>
      </c>
      <c r="J61" s="10" t="s">
        <v>342</v>
      </c>
      <c r="K61" s="22">
        <v>310000</v>
      </c>
    </row>
    <row r="62" spans="1:11" ht="201" customHeight="1">
      <c r="A62" s="9">
        <v>50</v>
      </c>
      <c r="B62" s="10" t="s">
        <v>29</v>
      </c>
      <c r="C62" s="10" t="s">
        <v>483</v>
      </c>
      <c r="D62" s="10" t="s">
        <v>343</v>
      </c>
      <c r="E62" s="10" t="s">
        <v>500</v>
      </c>
      <c r="F62" s="10" t="s">
        <v>344</v>
      </c>
      <c r="G62" s="10" t="s">
        <v>30</v>
      </c>
      <c r="H62" s="10" t="s">
        <v>345</v>
      </c>
      <c r="I62" s="11" t="s">
        <v>346</v>
      </c>
      <c r="J62" s="10" t="s">
        <v>347</v>
      </c>
      <c r="K62" s="22">
        <v>204907</v>
      </c>
    </row>
    <row r="63" spans="1:11" ht="25.5" customHeight="1">
      <c r="A63" s="12"/>
      <c r="B63" s="12" t="s">
        <v>35</v>
      </c>
      <c r="C63" s="13"/>
      <c r="D63" s="13"/>
      <c r="E63" s="13"/>
      <c r="F63" s="13"/>
      <c r="G63" s="13"/>
      <c r="H63" s="13"/>
      <c r="I63" s="14"/>
      <c r="J63" s="23"/>
      <c r="K63" s="15">
        <f>SUM(K56:K62)</f>
        <v>3593157</v>
      </c>
    </row>
    <row r="64" spans="1:11" ht="148.5" customHeight="1">
      <c r="A64" s="9">
        <v>51</v>
      </c>
      <c r="B64" s="10" t="s">
        <v>36</v>
      </c>
      <c r="C64" s="10" t="s">
        <v>485</v>
      </c>
      <c r="D64" s="10" t="s">
        <v>355</v>
      </c>
      <c r="E64" s="10" t="s">
        <v>356</v>
      </c>
      <c r="F64" s="10" t="s">
        <v>357</v>
      </c>
      <c r="G64" s="10" t="s">
        <v>42</v>
      </c>
      <c r="H64" s="10" t="s">
        <v>358</v>
      </c>
      <c r="I64" s="11" t="s">
        <v>359</v>
      </c>
      <c r="J64" s="10" t="s">
        <v>360</v>
      </c>
      <c r="K64" s="22">
        <v>800000</v>
      </c>
    </row>
    <row r="65" spans="1:11" ht="166.5" customHeight="1">
      <c r="A65" s="9">
        <v>52</v>
      </c>
      <c r="B65" s="10" t="s">
        <v>36</v>
      </c>
      <c r="C65" s="10" t="s">
        <v>486</v>
      </c>
      <c r="D65" s="10" t="s">
        <v>361</v>
      </c>
      <c r="E65" s="10" t="s">
        <v>362</v>
      </c>
      <c r="F65" s="10" t="s">
        <v>363</v>
      </c>
      <c r="G65" s="10" t="s">
        <v>41</v>
      </c>
      <c r="H65" s="10" t="s">
        <v>364</v>
      </c>
      <c r="I65" s="11" t="s">
        <v>365</v>
      </c>
      <c r="J65" s="10" t="s">
        <v>366</v>
      </c>
      <c r="K65" s="22">
        <v>995314</v>
      </c>
    </row>
    <row r="66" spans="1:11" ht="219" customHeight="1">
      <c r="A66" s="9">
        <v>53</v>
      </c>
      <c r="B66" s="10" t="s">
        <v>36</v>
      </c>
      <c r="C66" s="10" t="s">
        <v>487</v>
      </c>
      <c r="D66" s="10" t="s">
        <v>367</v>
      </c>
      <c r="E66" s="10" t="s">
        <v>368</v>
      </c>
      <c r="F66" s="10" t="s">
        <v>369</v>
      </c>
      <c r="G66" s="10" t="s">
        <v>40</v>
      </c>
      <c r="H66" s="10" t="s">
        <v>370</v>
      </c>
      <c r="I66" s="11" t="s">
        <v>371</v>
      </c>
      <c r="J66" s="10" t="s">
        <v>372</v>
      </c>
      <c r="K66" s="22">
        <v>311313</v>
      </c>
    </row>
    <row r="67" spans="1:11" ht="298.5" customHeight="1">
      <c r="A67" s="9">
        <v>54</v>
      </c>
      <c r="B67" s="10" t="s">
        <v>36</v>
      </c>
      <c r="C67" s="10" t="s">
        <v>488</v>
      </c>
      <c r="D67" s="10" t="s">
        <v>373</v>
      </c>
      <c r="E67" s="10" t="s">
        <v>374</v>
      </c>
      <c r="F67" s="10" t="s">
        <v>375</v>
      </c>
      <c r="G67" s="10" t="s">
        <v>19</v>
      </c>
      <c r="H67" s="10" t="s">
        <v>376</v>
      </c>
      <c r="I67" s="11" t="s">
        <v>377</v>
      </c>
      <c r="J67" s="10" t="s">
        <v>378</v>
      </c>
      <c r="K67" s="22">
        <v>290960</v>
      </c>
    </row>
    <row r="68" spans="1:11" ht="238.5" customHeight="1">
      <c r="A68" s="9">
        <v>55</v>
      </c>
      <c r="B68" s="10" t="s">
        <v>36</v>
      </c>
      <c r="C68" s="10" t="s">
        <v>489</v>
      </c>
      <c r="D68" s="10" t="s">
        <v>379</v>
      </c>
      <c r="E68" s="10" t="s">
        <v>380</v>
      </c>
      <c r="F68" s="10" t="s">
        <v>381</v>
      </c>
      <c r="G68" s="10" t="s">
        <v>19</v>
      </c>
      <c r="H68" s="10" t="s">
        <v>382</v>
      </c>
      <c r="I68" s="11">
        <v>20100730</v>
      </c>
      <c r="J68" s="42" t="s">
        <v>383</v>
      </c>
      <c r="K68" s="22">
        <v>367500</v>
      </c>
    </row>
    <row r="69" spans="1:11" ht="186.75" customHeight="1">
      <c r="A69" s="9">
        <v>56</v>
      </c>
      <c r="B69" s="10" t="s">
        <v>36</v>
      </c>
      <c r="C69" s="10" t="s">
        <v>490</v>
      </c>
      <c r="D69" s="10" t="s">
        <v>384</v>
      </c>
      <c r="E69" s="10" t="s">
        <v>385</v>
      </c>
      <c r="F69" s="10" t="s">
        <v>386</v>
      </c>
      <c r="G69" s="10" t="s">
        <v>38</v>
      </c>
      <c r="H69" s="10" t="s">
        <v>387</v>
      </c>
      <c r="I69" s="11" t="s">
        <v>388</v>
      </c>
      <c r="J69" s="10" t="s">
        <v>389</v>
      </c>
      <c r="K69" s="22">
        <v>431553</v>
      </c>
    </row>
    <row r="70" spans="1:11" ht="151.5" customHeight="1">
      <c r="A70" s="9">
        <v>57</v>
      </c>
      <c r="B70" s="10" t="s">
        <v>36</v>
      </c>
      <c r="C70" s="10" t="s">
        <v>491</v>
      </c>
      <c r="D70" s="10" t="s">
        <v>390</v>
      </c>
      <c r="E70" s="10" t="s">
        <v>391</v>
      </c>
      <c r="F70" s="10" t="s">
        <v>392</v>
      </c>
      <c r="G70" s="10" t="s">
        <v>19</v>
      </c>
      <c r="H70" s="10" t="s">
        <v>393</v>
      </c>
      <c r="I70" s="11" t="s">
        <v>394</v>
      </c>
      <c r="J70" s="10" t="s">
        <v>395</v>
      </c>
      <c r="K70" s="22">
        <v>500000</v>
      </c>
    </row>
    <row r="71" spans="1:11" ht="148.5" customHeight="1">
      <c r="A71" s="9">
        <v>58</v>
      </c>
      <c r="B71" s="10" t="s">
        <v>36</v>
      </c>
      <c r="C71" s="10" t="s">
        <v>399</v>
      </c>
      <c r="D71" s="10" t="s">
        <v>396</v>
      </c>
      <c r="E71" s="10" t="s">
        <v>397</v>
      </c>
      <c r="F71" s="10" t="s">
        <v>398</v>
      </c>
      <c r="G71" s="10" t="s">
        <v>19</v>
      </c>
      <c r="H71" s="10" t="s">
        <v>399</v>
      </c>
      <c r="I71" s="11" t="s">
        <v>400</v>
      </c>
      <c r="J71" s="10" t="s">
        <v>401</v>
      </c>
      <c r="K71" s="22">
        <v>1000000</v>
      </c>
    </row>
    <row r="72" spans="1:11" ht="189" customHeight="1">
      <c r="A72" s="9">
        <v>59</v>
      </c>
      <c r="B72" s="10" t="s">
        <v>36</v>
      </c>
      <c r="C72" s="10" t="s">
        <v>492</v>
      </c>
      <c r="D72" s="10" t="s">
        <v>402</v>
      </c>
      <c r="E72" s="10" t="s">
        <v>403</v>
      </c>
      <c r="F72" s="10" t="s">
        <v>404</v>
      </c>
      <c r="G72" s="10" t="s">
        <v>41</v>
      </c>
      <c r="H72" s="10" t="s">
        <v>405</v>
      </c>
      <c r="I72" s="11" t="s">
        <v>406</v>
      </c>
      <c r="J72" s="10" t="s">
        <v>407</v>
      </c>
      <c r="K72" s="22">
        <v>295000</v>
      </c>
    </row>
    <row r="73" spans="1:11" ht="196.5" customHeight="1">
      <c r="A73" s="9">
        <v>60</v>
      </c>
      <c r="B73" s="10" t="s">
        <v>36</v>
      </c>
      <c r="C73" s="10" t="s">
        <v>493</v>
      </c>
      <c r="D73" s="10" t="s">
        <v>408</v>
      </c>
      <c r="E73" s="10" t="s">
        <v>409</v>
      </c>
      <c r="F73" s="10" t="s">
        <v>410</v>
      </c>
      <c r="G73" s="10" t="s">
        <v>39</v>
      </c>
      <c r="H73" s="10" t="s">
        <v>411</v>
      </c>
      <c r="I73" s="11" t="s">
        <v>412</v>
      </c>
      <c r="J73" s="10" t="s">
        <v>413</v>
      </c>
      <c r="K73" s="22">
        <v>611125</v>
      </c>
    </row>
    <row r="74" spans="1:11" ht="228" customHeight="1">
      <c r="A74" s="9">
        <v>61</v>
      </c>
      <c r="B74" s="10" t="s">
        <v>36</v>
      </c>
      <c r="C74" s="10" t="s">
        <v>494</v>
      </c>
      <c r="D74" s="10" t="s">
        <v>414</v>
      </c>
      <c r="E74" s="10" t="s">
        <v>415</v>
      </c>
      <c r="F74" s="10" t="s">
        <v>416</v>
      </c>
      <c r="G74" s="10" t="s">
        <v>41</v>
      </c>
      <c r="H74" s="10" t="s">
        <v>417</v>
      </c>
      <c r="I74" s="11" t="s">
        <v>418</v>
      </c>
      <c r="J74" s="10" t="s">
        <v>419</v>
      </c>
      <c r="K74" s="22">
        <v>583750</v>
      </c>
    </row>
    <row r="75" spans="1:11" ht="152.25" customHeight="1">
      <c r="A75" s="9">
        <v>62</v>
      </c>
      <c r="B75" s="10" t="s">
        <v>36</v>
      </c>
      <c r="C75" s="10" t="s">
        <v>495</v>
      </c>
      <c r="D75" s="10" t="s">
        <v>420</v>
      </c>
      <c r="E75" s="10" t="s">
        <v>512</v>
      </c>
      <c r="F75" s="10" t="s">
        <v>421</v>
      </c>
      <c r="G75" s="10" t="s">
        <v>39</v>
      </c>
      <c r="H75" s="10" t="s">
        <v>422</v>
      </c>
      <c r="I75" s="11" t="s">
        <v>423</v>
      </c>
      <c r="J75" s="10" t="s">
        <v>424</v>
      </c>
      <c r="K75" s="22">
        <v>740000</v>
      </c>
    </row>
    <row r="76" spans="1:11" ht="135.75" customHeight="1">
      <c r="A76" s="9">
        <v>63</v>
      </c>
      <c r="B76" s="10" t="s">
        <v>36</v>
      </c>
      <c r="C76" s="10" t="s">
        <v>496</v>
      </c>
      <c r="D76" s="10" t="s">
        <v>425</v>
      </c>
      <c r="E76" s="10" t="s">
        <v>426</v>
      </c>
      <c r="F76" s="10" t="s">
        <v>427</v>
      </c>
      <c r="G76" s="10" t="s">
        <v>37</v>
      </c>
      <c r="H76" s="10" t="s">
        <v>428</v>
      </c>
      <c r="I76" s="11" t="s">
        <v>429</v>
      </c>
      <c r="J76" s="10" t="s">
        <v>430</v>
      </c>
      <c r="K76" s="22">
        <v>448750</v>
      </c>
    </row>
    <row r="77" spans="1:11" ht="156.75" customHeight="1">
      <c r="A77" s="9">
        <v>64</v>
      </c>
      <c r="B77" s="10" t="s">
        <v>36</v>
      </c>
      <c r="C77" s="10" t="s">
        <v>497</v>
      </c>
      <c r="D77" s="10" t="s">
        <v>431</v>
      </c>
      <c r="E77" s="10" t="s">
        <v>501</v>
      </c>
      <c r="F77" s="10" t="s">
        <v>432</v>
      </c>
      <c r="G77" s="10" t="s">
        <v>18</v>
      </c>
      <c r="H77" s="10" t="s">
        <v>433</v>
      </c>
      <c r="I77" s="11" t="s">
        <v>434</v>
      </c>
      <c r="J77" s="10" t="s">
        <v>435</v>
      </c>
      <c r="K77" s="22">
        <v>250000</v>
      </c>
    </row>
    <row r="78" spans="1:11" ht="25.5" customHeight="1">
      <c r="A78" s="12"/>
      <c r="B78" s="12" t="s">
        <v>43</v>
      </c>
      <c r="C78" s="13"/>
      <c r="D78" s="13"/>
      <c r="E78" s="13"/>
      <c r="F78" s="13"/>
      <c r="G78" s="13"/>
      <c r="H78" s="13"/>
      <c r="I78" s="14"/>
      <c r="J78" s="24"/>
      <c r="K78" s="15">
        <f>SUM(K64:K77)</f>
        <v>7625265</v>
      </c>
    </row>
    <row r="79" spans="1:11" ht="21.75" customHeight="1">
      <c r="A79" s="19"/>
      <c r="B79" s="13" t="s">
        <v>436</v>
      </c>
      <c r="C79" s="20"/>
      <c r="D79" s="20"/>
      <c r="E79" s="20"/>
      <c r="F79" s="20"/>
      <c r="G79" s="20"/>
      <c r="H79" s="20"/>
      <c r="I79" s="21"/>
      <c r="J79" s="8"/>
      <c r="K79" s="15">
        <f>+K78+K63+K55+K38+K22</f>
        <v>38016410</v>
      </c>
    </row>
  </sheetData>
  <phoneticPr fontId="2" type="noConversion"/>
  <hyperlinks>
    <hyperlink ref="J68" r:id="rId1" xr:uid="{9D80A400-FD5D-4FF6-914E-6D7454668652}"/>
  </hyperlinks>
  <pageMargins left="0.25" right="0.25" top="0.75" bottom="0.75" header="0.3" footer="0.3"/>
  <pageSetup paperSize="9" scale="45" fitToHeight="0" orientation="landscape" r:id="rId2"/>
  <ignoredErrors>
    <ignoredError sqref="I22:I26 I9:I10 I38 I43:I57 I69:I77 I12:I20 I40:I41 I59:I67 I28:I37" numberStoredAsText="1"/>
    <ignoredError sqref="K78 K63 K38" formulaRange="1"/>
  </ignoredError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BEDB-7C84-4FEC-A97B-E840C6D40430}">
  <dimension ref="A2:D65"/>
  <sheetViews>
    <sheetView tabSelected="1" workbookViewId="0">
      <selection activeCell="A5" sqref="A5:C10"/>
    </sheetView>
  </sheetViews>
  <sheetFormatPr defaultRowHeight="14.5"/>
  <cols>
    <col min="1" max="1" width="25" customWidth="1"/>
    <col min="2" max="2" width="35.54296875" customWidth="1"/>
    <col min="3" max="3" width="26.1796875" customWidth="1"/>
    <col min="4" max="4" width="19.1796875" customWidth="1"/>
    <col min="5" max="5" width="18.81640625" customWidth="1"/>
    <col min="7" max="7" width="29.26953125" customWidth="1"/>
    <col min="8" max="8" width="22.1796875" customWidth="1"/>
    <col min="9" max="9" width="15.54296875" customWidth="1"/>
    <col min="13" max="13" width="31.26953125" bestFit="1" customWidth="1"/>
    <col min="14" max="14" width="41.1796875" customWidth="1"/>
    <col min="15" max="15" width="26.7265625" customWidth="1"/>
    <col min="16" max="16" width="22.1796875" bestFit="1" customWidth="1"/>
  </cols>
  <sheetData>
    <row r="2" spans="1:3" ht="15.5">
      <c r="A2" s="26" t="s">
        <v>513</v>
      </c>
    </row>
    <row r="3" spans="1:3" ht="15.5">
      <c r="A3" s="26"/>
    </row>
    <row r="4" spans="1:3">
      <c r="A4" s="27" t="s">
        <v>1</v>
      </c>
      <c r="B4" s="27" t="s">
        <v>514</v>
      </c>
      <c r="C4" s="27" t="s">
        <v>44</v>
      </c>
    </row>
    <row r="5" spans="1:3">
      <c r="A5" s="1" t="s">
        <v>5</v>
      </c>
      <c r="B5" s="1">
        <v>13</v>
      </c>
      <c r="C5" s="2">
        <v>8367091</v>
      </c>
    </row>
    <row r="6" spans="1:3">
      <c r="A6" s="1" t="s">
        <v>10</v>
      </c>
      <c r="B6" s="1">
        <v>15</v>
      </c>
      <c r="C6" s="2">
        <v>9592947</v>
      </c>
    </row>
    <row r="7" spans="1:3">
      <c r="A7" s="1" t="s">
        <v>21</v>
      </c>
      <c r="B7" s="1">
        <v>16</v>
      </c>
      <c r="C7" s="2">
        <v>8837950</v>
      </c>
    </row>
    <row r="8" spans="1:3">
      <c r="A8" s="1" t="s">
        <v>29</v>
      </c>
      <c r="B8" s="1">
        <v>7</v>
      </c>
      <c r="C8" s="2">
        <v>3593157</v>
      </c>
    </row>
    <row r="9" spans="1:3">
      <c r="A9" s="1" t="s">
        <v>36</v>
      </c>
      <c r="B9" s="1">
        <v>14</v>
      </c>
      <c r="C9" s="2">
        <v>7625265</v>
      </c>
    </row>
    <row r="10" spans="1:3">
      <c r="A10" s="28" t="s">
        <v>515</v>
      </c>
      <c r="B10" s="28">
        <f>+B9+B8+B7+B6+B5</f>
        <v>65</v>
      </c>
      <c r="C10" s="29">
        <f>+C9+C8+C7+C6+C5</f>
        <v>38016410</v>
      </c>
    </row>
    <row r="11" spans="1:3">
      <c r="A11" s="32"/>
      <c r="B11" s="32"/>
      <c r="C11" s="32"/>
    </row>
    <row r="12" spans="1:3">
      <c r="A12" s="33" t="s">
        <v>516</v>
      </c>
      <c r="B12" s="34">
        <v>3</v>
      </c>
      <c r="C12" s="35">
        <v>1662438</v>
      </c>
    </row>
    <row r="13" spans="1:3" ht="15.5">
      <c r="A13" s="30"/>
      <c r="B13" s="30"/>
      <c r="C13" s="31"/>
    </row>
    <row r="15" spans="1:3" ht="15.5">
      <c r="A15" s="26" t="s">
        <v>518</v>
      </c>
    </row>
    <row r="16" spans="1:3" ht="15" thickBot="1"/>
    <row r="17" spans="1:4">
      <c r="A17" s="36" t="s">
        <v>1</v>
      </c>
      <c r="B17" s="36" t="s">
        <v>116</v>
      </c>
      <c r="C17" s="36" t="s">
        <v>517</v>
      </c>
      <c r="D17" s="36" t="s">
        <v>44</v>
      </c>
    </row>
    <row r="18" spans="1:4">
      <c r="A18" s="37" t="s">
        <v>5</v>
      </c>
      <c r="B18" s="1" t="s">
        <v>503</v>
      </c>
      <c r="C18" s="1">
        <v>1</v>
      </c>
      <c r="D18" s="2">
        <v>360000</v>
      </c>
    </row>
    <row r="19" spans="1:4">
      <c r="A19" s="37"/>
      <c r="B19" s="1" t="s">
        <v>505</v>
      </c>
      <c r="C19" s="1">
        <v>1</v>
      </c>
      <c r="D19" s="2">
        <v>909473</v>
      </c>
    </row>
    <row r="20" spans="1:4">
      <c r="A20" s="37"/>
      <c r="B20" s="1" t="s">
        <v>72</v>
      </c>
      <c r="C20" s="1">
        <v>2</v>
      </c>
      <c r="D20" s="2">
        <v>1686000</v>
      </c>
    </row>
    <row r="21" spans="1:4">
      <c r="A21" s="37"/>
      <c r="B21" s="1" t="s">
        <v>506</v>
      </c>
      <c r="C21" s="1">
        <v>1</v>
      </c>
      <c r="D21" s="2">
        <v>986120</v>
      </c>
    </row>
    <row r="22" spans="1:4">
      <c r="A22" s="37"/>
      <c r="B22" s="1" t="s">
        <v>502</v>
      </c>
      <c r="C22" s="1">
        <v>1</v>
      </c>
      <c r="D22" s="2">
        <v>267000</v>
      </c>
    </row>
    <row r="23" spans="1:4">
      <c r="A23" s="37"/>
      <c r="B23" s="1" t="s">
        <v>351</v>
      </c>
      <c r="C23" s="1">
        <v>1</v>
      </c>
      <c r="D23" s="2">
        <v>730499</v>
      </c>
    </row>
    <row r="24" spans="1:4">
      <c r="A24" s="37"/>
      <c r="B24" s="1" t="s">
        <v>7</v>
      </c>
      <c r="C24" s="1">
        <v>1</v>
      </c>
      <c r="D24" s="2">
        <v>258924</v>
      </c>
    </row>
    <row r="25" spans="1:4">
      <c r="A25" s="37"/>
      <c r="B25" s="1" t="s">
        <v>8</v>
      </c>
      <c r="C25" s="1">
        <v>3</v>
      </c>
      <c r="D25" s="2">
        <v>1695675</v>
      </c>
    </row>
    <row r="26" spans="1:4">
      <c r="A26" s="37"/>
      <c r="B26" s="1" t="s">
        <v>504</v>
      </c>
      <c r="C26" s="1">
        <v>1</v>
      </c>
      <c r="D26" s="2">
        <v>620400</v>
      </c>
    </row>
    <row r="27" spans="1:4">
      <c r="A27" s="37"/>
      <c r="B27" s="1" t="s">
        <v>6</v>
      </c>
      <c r="C27" s="1">
        <v>1</v>
      </c>
      <c r="D27" s="2">
        <v>853000</v>
      </c>
    </row>
    <row r="28" spans="1:4">
      <c r="A28" s="38" t="s">
        <v>9</v>
      </c>
      <c r="B28" s="38"/>
      <c r="C28" s="38">
        <v>13</v>
      </c>
      <c r="D28" s="39">
        <v>8367091</v>
      </c>
    </row>
    <row r="29" spans="1:4">
      <c r="A29" s="37" t="s">
        <v>10</v>
      </c>
      <c r="B29" s="1" t="s">
        <v>141</v>
      </c>
      <c r="C29" s="1">
        <v>1</v>
      </c>
      <c r="D29" s="2">
        <v>500000</v>
      </c>
    </row>
    <row r="30" spans="1:4">
      <c r="A30" s="37"/>
      <c r="B30" s="1" t="s">
        <v>509</v>
      </c>
      <c r="C30" s="1">
        <v>1</v>
      </c>
      <c r="D30" s="2">
        <v>450000</v>
      </c>
    </row>
    <row r="31" spans="1:4">
      <c r="A31" s="37"/>
      <c r="B31" s="1" t="s">
        <v>17</v>
      </c>
      <c r="C31" s="1">
        <v>1</v>
      </c>
      <c r="D31" s="2">
        <v>965325</v>
      </c>
    </row>
    <row r="32" spans="1:4">
      <c r="A32" s="37"/>
      <c r="B32" s="1" t="s">
        <v>508</v>
      </c>
      <c r="C32" s="1">
        <v>1</v>
      </c>
      <c r="D32" s="2">
        <v>997200</v>
      </c>
    </row>
    <row r="33" spans="1:4">
      <c r="A33" s="37"/>
      <c r="B33" s="1" t="s">
        <v>12</v>
      </c>
      <c r="C33" s="1">
        <v>1</v>
      </c>
      <c r="D33" s="2">
        <v>660000</v>
      </c>
    </row>
    <row r="34" spans="1:4">
      <c r="A34" s="37"/>
      <c r="B34" s="1" t="s">
        <v>16</v>
      </c>
      <c r="C34" s="1">
        <v>2</v>
      </c>
      <c r="D34" s="2">
        <v>1043337</v>
      </c>
    </row>
    <row r="35" spans="1:4">
      <c r="A35" s="37"/>
      <c r="B35" s="1" t="s">
        <v>15</v>
      </c>
      <c r="C35" s="1">
        <v>2</v>
      </c>
      <c r="D35" s="2">
        <v>1714895</v>
      </c>
    </row>
    <row r="36" spans="1:4">
      <c r="A36" s="37"/>
      <c r="B36" s="1" t="s">
        <v>11</v>
      </c>
      <c r="C36" s="1">
        <v>2</v>
      </c>
      <c r="D36" s="2">
        <v>942190</v>
      </c>
    </row>
    <row r="37" spans="1:4">
      <c r="A37" s="37"/>
      <c r="B37" s="1" t="s">
        <v>14</v>
      </c>
      <c r="C37" s="1">
        <v>3</v>
      </c>
      <c r="D37" s="2">
        <v>1920000</v>
      </c>
    </row>
    <row r="38" spans="1:4">
      <c r="A38" s="37"/>
      <c r="B38" s="1" t="s">
        <v>13</v>
      </c>
      <c r="C38" s="1">
        <v>1</v>
      </c>
      <c r="D38" s="2">
        <v>400000</v>
      </c>
    </row>
    <row r="39" spans="1:4">
      <c r="A39" s="38" t="s">
        <v>20</v>
      </c>
      <c r="B39" s="38"/>
      <c r="C39" s="38">
        <v>15</v>
      </c>
      <c r="D39" s="39">
        <v>9592947</v>
      </c>
    </row>
    <row r="40" spans="1:4">
      <c r="A40" s="37" t="s">
        <v>21</v>
      </c>
      <c r="B40" s="1" t="s">
        <v>259</v>
      </c>
      <c r="C40" s="1">
        <v>1</v>
      </c>
      <c r="D40" s="2">
        <v>893204</v>
      </c>
    </row>
    <row r="41" spans="1:4">
      <c r="A41" s="37"/>
      <c r="B41" s="1" t="s">
        <v>25</v>
      </c>
      <c r="C41" s="1">
        <v>2</v>
      </c>
      <c r="D41" s="2">
        <v>806425</v>
      </c>
    </row>
    <row r="42" spans="1:4">
      <c r="A42" s="37"/>
      <c r="B42" s="1" t="s">
        <v>27</v>
      </c>
      <c r="C42" s="1">
        <v>4</v>
      </c>
      <c r="D42" s="2">
        <v>2416601</v>
      </c>
    </row>
    <row r="43" spans="1:4">
      <c r="A43" s="37"/>
      <c r="B43" s="1" t="s">
        <v>302</v>
      </c>
      <c r="C43" s="1">
        <v>1</v>
      </c>
      <c r="D43" s="2">
        <v>1000000</v>
      </c>
    </row>
    <row r="44" spans="1:4">
      <c r="A44" s="37"/>
      <c r="B44" s="1" t="s">
        <v>22</v>
      </c>
      <c r="C44" s="1">
        <v>1</v>
      </c>
      <c r="D44" s="2">
        <v>200000</v>
      </c>
    </row>
    <row r="45" spans="1:4">
      <c r="A45" s="37"/>
      <c r="B45" s="1" t="s">
        <v>24</v>
      </c>
      <c r="C45" s="1">
        <v>1</v>
      </c>
      <c r="D45" s="2">
        <v>260000</v>
      </c>
    </row>
    <row r="46" spans="1:4">
      <c r="A46" s="37"/>
      <c r="B46" s="1" t="s">
        <v>23</v>
      </c>
      <c r="C46" s="1">
        <v>3</v>
      </c>
      <c r="D46" s="2">
        <v>1084076</v>
      </c>
    </row>
    <row r="47" spans="1:4">
      <c r="A47" s="37"/>
      <c r="B47" s="1" t="s">
        <v>26</v>
      </c>
      <c r="C47" s="1">
        <v>3</v>
      </c>
      <c r="D47" s="2">
        <v>2177644</v>
      </c>
    </row>
    <row r="48" spans="1:4">
      <c r="A48" s="38" t="s">
        <v>28</v>
      </c>
      <c r="B48" s="38"/>
      <c r="C48" s="38">
        <v>16</v>
      </c>
      <c r="D48" s="39">
        <v>8837950</v>
      </c>
    </row>
    <row r="49" spans="1:4">
      <c r="A49" s="37" t="s">
        <v>29</v>
      </c>
      <c r="B49" s="1" t="s">
        <v>321</v>
      </c>
      <c r="C49" s="1">
        <v>1</v>
      </c>
      <c r="D49" s="2">
        <v>380000</v>
      </c>
    </row>
    <row r="50" spans="1:4">
      <c r="A50" s="37"/>
      <c r="B50" s="1" t="s">
        <v>32</v>
      </c>
      <c r="C50" s="1">
        <v>1</v>
      </c>
      <c r="D50" s="2">
        <v>518750</v>
      </c>
    </row>
    <row r="51" spans="1:4">
      <c r="A51" s="37"/>
      <c r="B51" s="1" t="s">
        <v>31</v>
      </c>
      <c r="C51" s="1">
        <v>1</v>
      </c>
      <c r="D51" s="2">
        <v>800000</v>
      </c>
    </row>
    <row r="52" spans="1:4">
      <c r="A52" s="37"/>
      <c r="B52" s="1" t="s">
        <v>33</v>
      </c>
      <c r="C52" s="1">
        <v>1</v>
      </c>
      <c r="D52" s="2">
        <v>729500</v>
      </c>
    </row>
    <row r="53" spans="1:4">
      <c r="A53" s="37"/>
      <c r="B53" s="1" t="s">
        <v>34</v>
      </c>
      <c r="C53" s="1">
        <v>1</v>
      </c>
      <c r="D53" s="2">
        <v>310000</v>
      </c>
    </row>
    <row r="54" spans="1:4">
      <c r="A54" s="37"/>
      <c r="B54" s="1" t="s">
        <v>30</v>
      </c>
      <c r="C54" s="1">
        <v>2</v>
      </c>
      <c r="D54" s="2">
        <v>854907</v>
      </c>
    </row>
    <row r="55" spans="1:4">
      <c r="A55" s="38" t="s">
        <v>35</v>
      </c>
      <c r="B55" s="38"/>
      <c r="C55" s="38">
        <v>7</v>
      </c>
      <c r="D55" s="39">
        <v>3593157</v>
      </c>
    </row>
    <row r="56" spans="1:4">
      <c r="A56" s="37" t="s">
        <v>36</v>
      </c>
      <c r="B56" s="1" t="s">
        <v>40</v>
      </c>
      <c r="C56" s="1">
        <v>1</v>
      </c>
      <c r="D56" s="2">
        <v>311313</v>
      </c>
    </row>
    <row r="57" spans="1:4">
      <c r="A57" s="37"/>
      <c r="B57" s="1" t="s">
        <v>41</v>
      </c>
      <c r="C57" s="1">
        <v>3</v>
      </c>
      <c r="D57" s="2">
        <v>1874064</v>
      </c>
    </row>
    <row r="58" spans="1:4">
      <c r="A58" s="37"/>
      <c r="B58" s="1" t="s">
        <v>39</v>
      </c>
      <c r="C58" s="1">
        <v>2</v>
      </c>
      <c r="D58" s="2">
        <v>1351125</v>
      </c>
    </row>
    <row r="59" spans="1:4">
      <c r="A59" s="37"/>
      <c r="B59" s="1" t="s">
        <v>38</v>
      </c>
      <c r="C59" s="1">
        <v>1</v>
      </c>
      <c r="D59" s="2">
        <v>431553</v>
      </c>
    </row>
    <row r="60" spans="1:4">
      <c r="A60" s="37"/>
      <c r="B60" s="1" t="s">
        <v>37</v>
      </c>
      <c r="C60" s="1">
        <v>1</v>
      </c>
      <c r="D60" s="2">
        <v>448750</v>
      </c>
    </row>
    <row r="61" spans="1:4">
      <c r="A61" s="37"/>
      <c r="B61" s="1" t="s">
        <v>19</v>
      </c>
      <c r="C61" s="1">
        <v>4</v>
      </c>
      <c r="D61" s="2">
        <v>2158460</v>
      </c>
    </row>
    <row r="62" spans="1:4">
      <c r="A62" s="37"/>
      <c r="B62" s="1" t="s">
        <v>18</v>
      </c>
      <c r="C62" s="1">
        <v>1</v>
      </c>
      <c r="D62" s="2">
        <v>250000</v>
      </c>
    </row>
    <row r="63" spans="1:4">
      <c r="A63" s="37"/>
      <c r="B63" s="1" t="s">
        <v>42</v>
      </c>
      <c r="C63" s="1">
        <v>1</v>
      </c>
      <c r="D63" s="2">
        <v>800000</v>
      </c>
    </row>
    <row r="64" spans="1:4">
      <c r="A64" s="38" t="s">
        <v>43</v>
      </c>
      <c r="B64" s="38"/>
      <c r="C64" s="38">
        <v>14</v>
      </c>
      <c r="D64" s="39">
        <v>7625265</v>
      </c>
    </row>
    <row r="65" spans="1:4" ht="15" thickBot="1">
      <c r="A65" s="40" t="s">
        <v>515</v>
      </c>
      <c r="B65" s="40"/>
      <c r="C65" s="40">
        <v>65</v>
      </c>
      <c r="D65" s="41">
        <v>38016410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f85f04-090f-45ba-885c-0d4b5acec9ae">
      <Terms xmlns="http://schemas.microsoft.com/office/infopath/2007/PartnerControls"/>
    </lcf76f155ced4ddcb4097134ff3c332f>
    <TaxCatchAll xmlns="1befab08-6305-4f43-b749-37852e9754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4FC98311778334B900FEEEBC2C5869C" ma:contentTypeVersion="15" ma:contentTypeDescription="Opret et nyt dokument." ma:contentTypeScope="" ma:versionID="185941034150865566bfec7a26dc4c97">
  <xsd:schema xmlns:xsd="http://www.w3.org/2001/XMLSchema" xmlns:xs="http://www.w3.org/2001/XMLSchema" xmlns:p="http://schemas.microsoft.com/office/2006/metadata/properties" xmlns:ns2="22f85f04-090f-45ba-885c-0d4b5acec9ae" xmlns:ns3="1befab08-6305-4f43-b749-37852e975431" targetNamespace="http://schemas.microsoft.com/office/2006/metadata/properties" ma:root="true" ma:fieldsID="8c682da7038315a8bed18411d5290094" ns2:_="" ns3:_="">
    <xsd:import namespace="22f85f04-090f-45ba-885c-0d4b5acec9ae"/>
    <xsd:import namespace="1befab08-6305-4f43-b749-37852e97543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85f04-090f-45ba-885c-0d4b5acec9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ledmærker" ma:readOnly="false" ma:fieldId="{5cf76f15-5ced-4ddc-b409-7134ff3c332f}" ma:taxonomyMulti="true" ma:sspId="641c247c-747f-4507-98a3-4a7099167a0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efab08-6305-4f43-b749-37852e97543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f0e33c-aa8a-460f-9243-9b8231cd50fd}" ma:internalName="TaxCatchAll" ma:showField="CatchAllData" ma:web="1befab08-6305-4f43-b749-37852e97543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21ABBE-3F12-49F0-A6A7-F8C5E14DD2A3}">
  <ds:schemaRefs>
    <ds:schemaRef ds:uri="22f85f04-090f-45ba-885c-0d4b5acec9ae"/>
    <ds:schemaRef ds:uri="http://schemas.microsoft.com/office/2006/documentManagement/types"/>
    <ds:schemaRef ds:uri="http://schemas.microsoft.com/office/infopath/2007/PartnerControls"/>
    <ds:schemaRef ds:uri="http://purl.org/dc/elements/1.1/"/>
    <ds:schemaRef ds:uri="1befab08-6305-4f43-b749-37852e97543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8E5E438-B16A-4E28-B95B-C7AB96619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f85f04-090f-45ba-885c-0d4b5acec9ae"/>
    <ds:schemaRef ds:uri="1befab08-6305-4f43-b749-37852e975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952EAF-4B5D-4A41-854B-7FA9EF13CE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Uddelingsliste</vt:lpstr>
      <vt:lpstr>Nøgletal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Høstrup Andersen</dc:creator>
  <cp:lastModifiedBy>Ib Keld Jensen</cp:lastModifiedBy>
  <cp:lastPrinted>2025-08-26T13:59:23Z</cp:lastPrinted>
  <dcterms:created xsi:type="dcterms:W3CDTF">2025-05-23T09:17:36Z</dcterms:created>
  <dcterms:modified xsi:type="dcterms:W3CDTF">2025-08-27T14:45:25Z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0x01010084FC98311778334B900FEEEBC2C5869C</vt:lpwstr>
  </property>
  <property fmtid="{D5CDD505-2E9C-101B-9397-08002B2CF9AE}" pid="3" name="MediaServiceImageTags">
    <vt:lpwstr/>
  </property>
</Properties>
</file>